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توانیر">Sheet1!$O$8:$O$64</definedName>
    <definedName name="تولید_نیروی_برق_حرارتی">Sheet1!$P$8:$P$28</definedName>
    <definedName name="مدیریت_منابع_آب_ایران">Sheet1!$N$8:$N$38</definedName>
    <definedName name="مهندسی_آب_و_فاضلاب_کشور">Sheet1!$M$8:$M$73</definedName>
  </definedNames>
  <calcPr calcId="124519"/>
</workbook>
</file>

<file path=xl/calcChain.xml><?xml version="1.0" encoding="utf-8"?>
<calcChain xmlns="http://schemas.openxmlformats.org/spreadsheetml/2006/main">
  <c r="I32" i="1"/>
  <c r="H32"/>
  <c r="G32"/>
  <c r="C32"/>
  <c r="B32"/>
  <c r="E14"/>
  <c r="E13"/>
  <c r="E12"/>
  <c r="E11"/>
  <c r="E10"/>
  <c r="E9"/>
</calcChain>
</file>

<file path=xl/sharedStrings.xml><?xml version="1.0" encoding="utf-8"?>
<sst xmlns="http://schemas.openxmlformats.org/spreadsheetml/2006/main" count="276" uniqueCount="255">
  <si>
    <t xml:space="preserve">الف- </t>
  </si>
  <si>
    <t>نام شرکت/سازمان:</t>
  </si>
  <si>
    <t>مهندسی_آب_و_فاضلاب_کشور</t>
  </si>
  <si>
    <t>ب-</t>
  </si>
  <si>
    <t>نام شرکت مادر تخصصی ذیربط:</t>
  </si>
  <si>
    <t>مهندسی آب و فاضلاب کشور</t>
  </si>
  <si>
    <t>ج-</t>
  </si>
  <si>
    <t xml:space="preserve">تاریخ به روز رسانی: </t>
  </si>
  <si>
    <t>توضیحات:</t>
  </si>
  <si>
    <t/>
  </si>
  <si>
    <t>د-</t>
  </si>
  <si>
    <r>
      <t xml:space="preserve">مشخصات اعضای کمیته مدیریت بحران و پدافند غیرعامل شرکت/سازمان </t>
    </r>
    <r>
      <rPr>
        <b/>
        <i/>
        <sz val="12"/>
        <color theme="1"/>
        <rFont val="B Nazanin"/>
        <charset val="178"/>
      </rPr>
      <t>(حداکثر 20 نفر)</t>
    </r>
  </si>
  <si>
    <t>مدیریت_منابع_آب_ایران</t>
  </si>
  <si>
    <t>توانیر</t>
  </si>
  <si>
    <t>تولید_نیروی_برق_حرارتی</t>
  </si>
  <si>
    <t>ردیف</t>
  </si>
  <si>
    <t>نام</t>
  </si>
  <si>
    <t>نام خانوادگی</t>
  </si>
  <si>
    <t>سمت در کمیته</t>
  </si>
  <si>
    <t>سمت در شرکت/سازمان</t>
  </si>
  <si>
    <t>تلفن همراه</t>
  </si>
  <si>
    <t>کد شهر</t>
  </si>
  <si>
    <t>تلفن مستقیم</t>
  </si>
  <si>
    <t>فکس</t>
  </si>
  <si>
    <t>مدیریت منابع آب ایران</t>
  </si>
  <si>
    <t>تولید نیروی برق حرارتی</t>
  </si>
  <si>
    <t>رئیس کمیته</t>
  </si>
  <si>
    <t>آب و فاضلاب آذربايجان شرقي</t>
  </si>
  <si>
    <t>سازمان آب و برق خوزستان</t>
  </si>
  <si>
    <t>مدیریت شبکه برق ایران</t>
  </si>
  <si>
    <t> توليد نيروي برق آذربايجان</t>
  </si>
  <si>
    <t>دبیر کمیته</t>
  </si>
  <si>
    <t>آب و فاضلاب آذربايجان غربي</t>
  </si>
  <si>
    <t> آب منطقه‌اي آذربايجان شرقي</t>
  </si>
  <si>
    <t> برق منطقه اي آذربايجان</t>
  </si>
  <si>
    <t> توليد نيروي برق اصفهان</t>
  </si>
  <si>
    <t>عضو مدعو کمیته</t>
  </si>
  <si>
    <t>آب و فاضلاب استان اردبيل</t>
  </si>
  <si>
    <t> آب منطقه‌اي آذربايجان غربي</t>
  </si>
  <si>
    <t> برق منطقه اي اصفهان</t>
  </si>
  <si>
    <t> توليد نيروي برق بندرعباس</t>
  </si>
  <si>
    <t>عضو کمیته</t>
  </si>
  <si>
    <t>آب و فاضلاب استان اصفهان</t>
  </si>
  <si>
    <t> آب منطقه‌اي اردبيل</t>
  </si>
  <si>
    <t> برق منطقه اي باختر</t>
  </si>
  <si>
    <t>توليد نيروي برق تهران</t>
  </si>
  <si>
    <t> آب و فاضلاب استان البرز</t>
  </si>
  <si>
    <t> آب منطقه‌اي اصفهان</t>
  </si>
  <si>
    <t> برق منطقه اي تهران</t>
  </si>
  <si>
    <t> توليد نيروي برق خراسان</t>
  </si>
  <si>
    <t> آب و فاضلاب استان ايلام</t>
  </si>
  <si>
    <t> آب منطقه‌اي ايلام</t>
  </si>
  <si>
    <t> برق منطقه اي خراسان</t>
  </si>
  <si>
    <t> توليد نيروي برق رامين</t>
  </si>
  <si>
    <t>آب و فاضلاب استان بوشهر</t>
  </si>
  <si>
    <t> آب منطقه‌اي بوشهر</t>
  </si>
  <si>
    <t> برق منطقه اي خوزستان</t>
  </si>
  <si>
    <t> توليد نيروي برق زاهدان</t>
  </si>
  <si>
    <t>آب و فاضلاب استان تهران</t>
  </si>
  <si>
    <t> آب منطقه‌اي تهران</t>
  </si>
  <si>
    <t> برق منطقه اي زنجان</t>
  </si>
  <si>
    <t> توليد نيروي برق شازند</t>
  </si>
  <si>
    <t>آب و فاضلاب خراسان جنوبي</t>
  </si>
  <si>
    <t> آب منطقه‌اي خراسان شمالي</t>
  </si>
  <si>
    <t> برق منطقه اي سمنان</t>
  </si>
  <si>
    <t> توليد نيروي برق شاهرود</t>
  </si>
  <si>
    <t>آب و فاضلاب خراسان رضوي</t>
  </si>
  <si>
    <t> آب منطقه‌اي خراسان جنوبي</t>
  </si>
  <si>
    <t> برق منطقه اي سيستان و بلوچستان</t>
  </si>
  <si>
    <t> توليد نيروي برق شهيد رجايي</t>
  </si>
  <si>
    <t> آب و فاضلاب خراسان شمالي</t>
  </si>
  <si>
    <t> آب منطقه‌اي خراسان رضوي</t>
  </si>
  <si>
    <t> برق منطقه اي فارس</t>
  </si>
  <si>
    <t> توليد نيروي برق شهيد سليمي</t>
  </si>
  <si>
    <t>آب و فاضلاب استان خوزستان</t>
  </si>
  <si>
    <t> آب منطقه‌اي چهارمحال و بختياري</t>
  </si>
  <si>
    <t> برق منطقه اي کرمان</t>
  </si>
  <si>
    <t> توليد نيروي برق شهيد مفتح</t>
  </si>
  <si>
    <t>آب و فاضلاب چهارمحال و بختياري</t>
  </si>
  <si>
    <t> آب منطقه‌اي سيستان و بلوچستان</t>
  </si>
  <si>
    <t> برق منطقه اي گيلان</t>
  </si>
  <si>
    <t> توليد نيروي برق فارس</t>
  </si>
  <si>
    <t>آب و فاضلاب استان زنجان</t>
  </si>
  <si>
    <t> آب منطقه‌اي سمنان</t>
  </si>
  <si>
    <t> برق منطقه اي غرب</t>
  </si>
  <si>
    <t> توليد نيروي برق لوشان</t>
  </si>
  <si>
    <t>آب و فاضلاب استان سمنان</t>
  </si>
  <si>
    <t> آب منطقه‌اي زنجان</t>
  </si>
  <si>
    <t> برق منطقه اي مازندران</t>
  </si>
  <si>
    <t> توليد نيروي برق يزد</t>
  </si>
  <si>
    <t>آب و فاضلاب سيستان و بلوچستان</t>
  </si>
  <si>
    <t> آب منطقه‌اي فارس</t>
  </si>
  <si>
    <t> برق منطقه اي هرمزگان</t>
  </si>
  <si>
    <t>آب و فاضلاب استان فارس</t>
  </si>
  <si>
    <t> آب منطقه‌اي قزوين</t>
  </si>
  <si>
    <t> برق منطقه اي يزد</t>
  </si>
  <si>
    <t> آب و فاضلاب استان قزوين</t>
  </si>
  <si>
    <t> آب منطقه‌اي قم</t>
  </si>
  <si>
    <t>توزيع نيروي برق آذربايجان شرقي</t>
  </si>
  <si>
    <t>آب و فاضلاب استان قم</t>
  </si>
  <si>
    <t> آب منطقه‌اي كردستان</t>
  </si>
  <si>
    <t>توزيع نيروي برق آذربايجان غربي</t>
  </si>
  <si>
    <t>آب و فاضلاب استان كردستان</t>
  </si>
  <si>
    <t> آب منطقه‌اي كرمان</t>
  </si>
  <si>
    <t> توزيع نيروي برق استان اردبيل</t>
  </si>
  <si>
    <t>آب و فاضلاب استان كرمان</t>
  </si>
  <si>
    <t>آب منطقه‌اي كرمانشاه</t>
  </si>
  <si>
    <t> توزيع نيروي برق البرز</t>
  </si>
  <si>
    <t>هـ-</t>
  </si>
  <si>
    <r>
      <t xml:space="preserve">مشخصات کارکنان واحد سازمانی مدیریت بحران و پدافند غیرعامل شرکت/سازمان </t>
    </r>
    <r>
      <rPr>
        <b/>
        <i/>
        <sz val="12"/>
        <color theme="1"/>
        <rFont val="B Nazanin"/>
        <charset val="178"/>
      </rPr>
      <t>(حداکثر 10 نفر)</t>
    </r>
  </si>
  <si>
    <t> آب و فاضلاب استان كرمانشاه</t>
  </si>
  <si>
    <t>آب منطقه‌اي كهگيلويه و بويراحمد</t>
  </si>
  <si>
    <t> توزيع نيروي برق استان اصفهان </t>
  </si>
  <si>
    <t>سمت در واحد</t>
  </si>
  <si>
    <t>آخرین سمت</t>
  </si>
  <si>
    <t>تاریخ انتصاب</t>
  </si>
  <si>
    <t> آب و فاضلاب كهگيلويه و بويراحمد</t>
  </si>
  <si>
    <t> آب منطقه‌اي گلستان</t>
  </si>
  <si>
    <t> توزيع نيروي برق استان ايلام</t>
  </si>
  <si>
    <t>آب و فاضلاب استان گلستان</t>
  </si>
  <si>
    <t> آب منطقه‌اي گيلان</t>
  </si>
  <si>
    <t> توزيع نيروي برق استان بوشهر </t>
  </si>
  <si>
    <t>آب و فاضلاب استان گيلان</t>
  </si>
  <si>
    <t> آب منطقه‌اي لرستان</t>
  </si>
  <si>
    <t> توزيع نيروي برق استان تهران</t>
  </si>
  <si>
    <t>آب و فاضلاب استان لرستان</t>
  </si>
  <si>
    <t> آب منطقه‌اي مازندران</t>
  </si>
  <si>
    <t> توزيع نيروي برق خراسان جنوبي</t>
  </si>
  <si>
    <t> آب و فاضلاب استان مازندران</t>
  </si>
  <si>
    <t> آب منطقه‌اي مركزي</t>
  </si>
  <si>
    <t> توزيع نيروي برق خراسان رضوي</t>
  </si>
  <si>
    <t xml:space="preserve">      </t>
  </si>
  <si>
    <t> آب و فاضلاب استان مركزي</t>
  </si>
  <si>
    <t> آب منطقه‌اي هرمزگان</t>
  </si>
  <si>
    <t> توزيع نيروي برق خراسان شمالي</t>
  </si>
  <si>
    <t>آب و فاضلاب استان هرمزگان</t>
  </si>
  <si>
    <t> آب منطقه‌اي همدان</t>
  </si>
  <si>
    <t> توزيع نيروي برق خوزستان</t>
  </si>
  <si>
    <t>آب و فاضلاب استان همدان</t>
  </si>
  <si>
    <t> آب منطقه‌اي يزد</t>
  </si>
  <si>
    <t> توزيع نيروي برق چهار محال بختياري</t>
  </si>
  <si>
    <t> آب و فاضلاب استان يزد</t>
  </si>
  <si>
    <t> توزيع نيروي برق کردستان</t>
  </si>
  <si>
    <t>آب و فاضلاب اهواز</t>
  </si>
  <si>
    <t> توزيع نيروي برق شمال استان كرمان</t>
  </si>
  <si>
    <t>آب و فاضلاب شيراز</t>
  </si>
  <si>
    <t> توزيع نيروي برق جنوب استان كرمان</t>
  </si>
  <si>
    <t> آب و فاضلاب كاشان</t>
  </si>
  <si>
    <t> توزيع نيروي برق استان کرمانشاه</t>
  </si>
  <si>
    <t>و-</t>
  </si>
  <si>
    <t>محل ستاد مرکزی شرکت/سازمان</t>
  </si>
  <si>
    <t>آب و فاضلاب مشهد</t>
  </si>
  <si>
    <t> توزيع نيروي برق كهگيلويه و بويراحمد</t>
  </si>
  <si>
    <t>استان</t>
  </si>
  <si>
    <t>شهر</t>
  </si>
  <si>
    <t>آدرس پستی</t>
  </si>
  <si>
    <t>کدپستی 10 رقمی (بدون خط تیره)</t>
  </si>
  <si>
    <t>صندوق پستی (در صورت وجود-بدون خط تیره)</t>
  </si>
  <si>
    <t> آب و فاضلاب روستايي آذربايجان شرقي</t>
  </si>
  <si>
    <t> توزيع نيروي برق گلستان</t>
  </si>
  <si>
    <t>آب و فاضلاب روستايي آذربايجان غربي</t>
  </si>
  <si>
    <t> توزيع نيروي برق گيلان</t>
  </si>
  <si>
    <t> آب و فاضلاب روستايي استان اردبيل</t>
  </si>
  <si>
    <t> توزيع نيروي برق فارس</t>
  </si>
  <si>
    <t>نام و نام خانوادگی متصدی تکمیل فرم:</t>
  </si>
  <si>
    <t> آب و فاضلاب روستايي استان اصفهان</t>
  </si>
  <si>
    <t> توزيع نيروي برق استان قزوين</t>
  </si>
  <si>
    <t>شماره تماس مستقیم:</t>
  </si>
  <si>
    <t> آب و فاضلاب روستايي استان ايلام</t>
  </si>
  <si>
    <t> توزيع نيروي برق استان قم</t>
  </si>
  <si>
    <t xml:space="preserve">پس از تکمیل به آدرس padafand@moe.gov.ir ارسال گردد. تلفن پاسخگویی به سؤالات: 81606123-021 </t>
  </si>
  <si>
    <t> آب و فاضلاب روستايي استان بوشهر</t>
  </si>
  <si>
    <t> توزيع نيروي برق استان زنجان</t>
  </si>
  <si>
    <t> آب و فاضلاب روستايي استان تهران</t>
  </si>
  <si>
    <t> توزيع نيروي برق استان سمنان</t>
  </si>
  <si>
    <t> آب و فاضلاب روستايي چهارمحال و بختياري</t>
  </si>
  <si>
    <t> توزيع نيروي برق سيستان و بلوچستان</t>
  </si>
  <si>
    <t> آب و فاضلاب روستايي خراسان جنوبي</t>
  </si>
  <si>
    <t> توزيع نيروي برق لرستان</t>
  </si>
  <si>
    <t> آب و فاضلاب روستايي خراسان رضوي</t>
  </si>
  <si>
    <t> توزيع نيروي برق مازندران</t>
  </si>
  <si>
    <t> آب و فاضلاب روستايي خراسان شمالي</t>
  </si>
  <si>
    <t> توزيع نيروي برق غرب مازندران</t>
  </si>
  <si>
    <t> آب و فاضلاب روستايي استان خوزستان</t>
  </si>
  <si>
    <t> توزيع نيروي برق مرکزي</t>
  </si>
  <si>
    <t> آب و فاضلاب روستايي استان زنجان</t>
  </si>
  <si>
    <t> توزيع نيروي برق هرمزگان</t>
  </si>
  <si>
    <t> آب و فاضلاب روستايي استان سمنان</t>
  </si>
  <si>
    <t> توزيع نيروي برق استان همدان</t>
  </si>
  <si>
    <t> آب و فاضلاب روستايي سيستان و بلوچستان</t>
  </si>
  <si>
    <t> توزيع نيروي برق استان يزد</t>
  </si>
  <si>
    <t> آب و فاضلاب روستايي استان فارس</t>
  </si>
  <si>
    <t> توزيع نيروي برق تهران بزرگ</t>
  </si>
  <si>
    <t> آب و فاضلاب روستايي استان قزوين</t>
  </si>
  <si>
    <t> توزيع نيروي برق شهر تبريز</t>
  </si>
  <si>
    <t> آب و فاضلاب روستايي استان قم</t>
  </si>
  <si>
    <t> توزيع نيروي برق شهر اصفهان</t>
  </si>
  <si>
    <t> آب و فاضلاب روستايي استان كردستان</t>
  </si>
  <si>
    <t> توزيع نيروي برق شهر اهواز</t>
  </si>
  <si>
    <t> آب و فاضلاب روستايي استان كرمان</t>
  </si>
  <si>
    <t> توزيع نيروي برق شهر شيراز</t>
  </si>
  <si>
    <t> آب و فاضلاب روستايي استان كرمانشاه</t>
  </si>
  <si>
    <t> توزيع نيروي برق شهر مشهد</t>
  </si>
  <si>
    <t> آب و فاضلاب روستايي كهگيلويه و بويراحمد</t>
  </si>
  <si>
    <t> آب و فاضلاب روستايي استان گلستان</t>
  </si>
  <si>
    <t> آب و فاضلاب روستايي استان گيلان</t>
  </si>
  <si>
    <t> آب و فاضلاب روستايي استان لرستان</t>
  </si>
  <si>
    <t> آب و فاضلاب روستايي استان مازندران</t>
  </si>
  <si>
    <t> آب و فاضلاب روستايي استان مركزي</t>
  </si>
  <si>
    <t> آب و فاضلاب روستايي استان هرمزگان</t>
  </si>
  <si>
    <t> آب و فاضلاب روستايي استان همدان</t>
  </si>
  <si>
    <t> آب و فاضلاب روستايي استان يزد</t>
  </si>
  <si>
    <t>تولید برق حرارتی شیروان</t>
  </si>
  <si>
    <t>تولید برق حرارتی کرمان</t>
  </si>
  <si>
    <t>تولید برق حرارتی بیستون</t>
  </si>
  <si>
    <t>تولید برق حرارتی سهند</t>
  </si>
  <si>
    <t>تولید برق حرارتی خلیج فارس</t>
  </si>
  <si>
    <t xml:space="preserve">اکبر </t>
  </si>
  <si>
    <t>حسن بگلو</t>
  </si>
  <si>
    <t>96/01/14</t>
  </si>
  <si>
    <t xml:space="preserve">فخرعلی </t>
  </si>
  <si>
    <t>دیهیم</t>
  </si>
  <si>
    <t>علی</t>
  </si>
  <si>
    <t>پاکزادیان</t>
  </si>
  <si>
    <t>داود</t>
  </si>
  <si>
    <t>صالح نمدی</t>
  </si>
  <si>
    <t xml:space="preserve">نجات اله </t>
  </si>
  <si>
    <t>علی نژاد</t>
  </si>
  <si>
    <t>معاون بهره برداری ودیسپاچینگ شرکت توزیع نیروی برق آذربایجان غربی</t>
  </si>
  <si>
    <t xml:space="preserve">رحیم </t>
  </si>
  <si>
    <t>بهرامی</t>
  </si>
  <si>
    <t>معاون برنامه ریزی ومهندسی شرکت توزیع نیروی برق آذربایجان غربی</t>
  </si>
  <si>
    <t xml:space="preserve">معاون مدیر عامل در برق ارومیه شرکت توزیع نیروی برق آذربایجان غربی </t>
  </si>
  <si>
    <t>معاون فروش و خدمات مشترکین شرکت توزیع نیروی برق آذربایجان غربی</t>
  </si>
  <si>
    <t>معاون منابع انسانی شرکت توزیع نیروی برق آذربایجان غربی</t>
  </si>
  <si>
    <t>معاون مالی وپشتیبانی شرکت توزیع نیروی برق آذربایجان غربی</t>
  </si>
  <si>
    <t>اذربایجان غربی</t>
  </si>
  <si>
    <t>ارومیه</t>
  </si>
  <si>
    <t xml:space="preserve">ارومیه خیابان سربازان گمنام جنب شرکت آب وفاضلاب </t>
  </si>
  <si>
    <t>فخرعلی دیهیم</t>
  </si>
  <si>
    <t>95/08/09</t>
  </si>
  <si>
    <t>کبری</t>
  </si>
  <si>
    <t>جوادی</t>
  </si>
  <si>
    <t>ابراهیم</t>
  </si>
  <si>
    <t>عقابی</t>
  </si>
  <si>
    <t xml:space="preserve">هابیل </t>
  </si>
  <si>
    <t>شادمنش</t>
  </si>
  <si>
    <t xml:space="preserve">شاهرخ </t>
  </si>
  <si>
    <t>پاشاوند</t>
  </si>
  <si>
    <t>فیض اله پور</t>
  </si>
  <si>
    <t xml:space="preserve">مدیر دفتر انفورماتیک </t>
  </si>
  <si>
    <t xml:space="preserve">علیرضا </t>
  </si>
  <si>
    <t>خیامی</t>
  </si>
  <si>
    <t xml:space="preserve">رئیسگروه مدیریت بحران وپدافند غیرعامل </t>
  </si>
  <si>
    <t>رئیس گروه</t>
  </si>
</sst>
</file>

<file path=xl/styles.xml><?xml version="1.0" encoding="utf-8"?>
<styleSheet xmlns="http://schemas.openxmlformats.org/spreadsheetml/2006/main">
  <numFmts count="4">
    <numFmt numFmtId="164" formatCode="yyyy/m/d;@"/>
    <numFmt numFmtId="165" formatCode="0000\ 000\ 00\ 00"/>
    <numFmt numFmtId="166" formatCode="000"/>
    <numFmt numFmtId="167" formatCode="000\ 00\ 000"/>
  </numFmts>
  <fonts count="18">
    <font>
      <sz val="11"/>
      <color theme="1"/>
      <name val="Arial"/>
      <family val="2"/>
      <scheme val="minor"/>
    </font>
    <font>
      <b/>
      <i/>
      <sz val="11"/>
      <color theme="1"/>
      <name val="B Nazanin"/>
      <charset val="178"/>
    </font>
    <font>
      <sz val="12"/>
      <color rgb="FFFF0000"/>
      <name val="B Nazanin"/>
      <charset val="178"/>
    </font>
    <font>
      <u/>
      <sz val="11"/>
      <color theme="10"/>
      <name val="Arial"/>
      <family val="2"/>
      <scheme val="minor"/>
    </font>
    <font>
      <b/>
      <i/>
      <u/>
      <sz val="12"/>
      <color rgb="FF002060"/>
      <name val="Times New Roman"/>
      <family val="1"/>
      <scheme val="major"/>
    </font>
    <font>
      <sz val="11"/>
      <color rgb="FFFF0000"/>
      <name val="B Nazanin"/>
      <charset val="178"/>
    </font>
    <font>
      <sz val="11"/>
      <color theme="1"/>
      <name val="B Nazanin"/>
      <charset val="178"/>
    </font>
    <font>
      <sz val="15"/>
      <color rgb="FFFF0000"/>
      <name val="B Nazanin"/>
      <charset val="178"/>
    </font>
    <font>
      <b/>
      <i/>
      <sz val="12"/>
      <color theme="1"/>
      <name val="B Nazanin"/>
      <charset val="178"/>
    </font>
    <font>
      <sz val="14"/>
      <color theme="1"/>
      <name val="B Nazanin"/>
      <charset val="178"/>
    </font>
    <font>
      <b/>
      <sz val="14"/>
      <color rgb="FF000000"/>
      <name val="B Nazanin"/>
      <charset val="178"/>
    </font>
    <font>
      <b/>
      <sz val="14"/>
      <color theme="1"/>
      <name val="B Nazanin"/>
      <charset val="178"/>
    </font>
    <font>
      <sz val="9"/>
      <color theme="1"/>
      <name val="Arial"/>
      <family val="2"/>
      <scheme val="minor"/>
    </font>
    <font>
      <b/>
      <sz val="10"/>
      <color rgb="FF000000"/>
      <name val="B Nazanin"/>
      <charset val="178"/>
    </font>
    <font>
      <b/>
      <sz val="10"/>
      <color theme="1"/>
      <name val="B Nazanin"/>
      <charset val="178"/>
    </font>
    <font>
      <sz val="11"/>
      <name val="B Nazanin"/>
      <charset val="178"/>
    </font>
    <font>
      <sz val="12"/>
      <color rgb="FF0070C0"/>
      <name val="B Nazanin"/>
      <charset val="178"/>
    </font>
    <font>
      <sz val="11"/>
      <color theme="0"/>
      <name val="B Nazanin"/>
      <charset val="17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rgb="FFD3D3D3"/>
      </left>
      <right/>
      <top style="dotted">
        <color rgb="FFD3D3D3"/>
      </top>
      <bottom style="dotted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1" fillId="2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0" fontId="1" fillId="2" borderId="0" xfId="0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 readingOrder="2"/>
    </xf>
    <xf numFmtId="0" fontId="11" fillId="0" borderId="0" xfId="0" applyFont="1" applyAlignment="1">
      <alignment horizontal="center" vertical="center"/>
    </xf>
    <xf numFmtId="0" fontId="1" fillId="5" borderId="11" xfId="0" applyFont="1" applyFill="1" applyBorder="1" applyAlignment="1" applyProtection="1">
      <alignment horizontal="center" vertical="center"/>
    </xf>
    <xf numFmtId="0" fontId="12" fillId="0" borderId="0" xfId="0" applyFont="1"/>
    <xf numFmtId="0" fontId="6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 wrapText="1" readingOrder="2"/>
    </xf>
    <xf numFmtId="0" fontId="14" fillId="0" borderId="0" xfId="0" applyFont="1" applyAlignment="1">
      <alignment horizontal="center" vertical="center"/>
    </xf>
    <xf numFmtId="0" fontId="15" fillId="0" borderId="11" xfId="0" applyFon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vertical="center" shrinkToFit="1"/>
      <protection locked="0"/>
    </xf>
    <xf numFmtId="0" fontId="16" fillId="0" borderId="11" xfId="0" applyFont="1" applyBorder="1" applyAlignment="1" applyProtection="1">
      <alignment horizontal="center" vertical="center" shrinkToFit="1" readingOrder="2"/>
    </xf>
    <xf numFmtId="0" fontId="16" fillId="0" borderId="11" xfId="0" applyFont="1" applyBorder="1" applyAlignment="1" applyProtection="1">
      <alignment horizontal="right" vertical="center" shrinkToFit="1" readingOrder="2"/>
    </xf>
    <xf numFmtId="165" fontId="15" fillId="0" borderId="11" xfId="0" applyNumberFormat="1" applyFont="1" applyBorder="1" applyAlignment="1" applyProtection="1">
      <alignment horizontal="center" vertical="center"/>
      <protection locked="0"/>
    </xf>
    <xf numFmtId="166" fontId="15" fillId="0" borderId="11" xfId="0" applyNumberFormat="1" applyFont="1" applyBorder="1" applyAlignment="1" applyProtection="1">
      <alignment horizontal="center" vertical="center"/>
      <protection locked="0"/>
    </xf>
    <xf numFmtId="167" fontId="15" fillId="0" borderId="1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/>
    <xf numFmtId="0" fontId="6" fillId="0" borderId="0" xfId="0" applyFont="1" applyAlignment="1">
      <alignment horizontal="right" vertical="center" wrapText="1" readingOrder="2"/>
    </xf>
    <xf numFmtId="0" fontId="6" fillId="0" borderId="0" xfId="0" applyFont="1" applyAlignment="1">
      <alignment vertical="center" wrapText="1" readingOrder="2"/>
    </xf>
    <xf numFmtId="0" fontId="15" fillId="0" borderId="11" xfId="0" applyFont="1" applyBorder="1" applyAlignment="1" applyProtection="1">
      <alignment horizontal="right" vertical="center" shrinkToFit="1" readingOrder="2"/>
      <protection locked="0"/>
    </xf>
    <xf numFmtId="0" fontId="15" fillId="0" borderId="11" xfId="0" applyFont="1" applyBorder="1" applyAlignment="1" applyProtection="1">
      <alignment horizontal="center" vertical="center" shrinkToFit="1" readingOrder="2"/>
      <protection locked="0"/>
    </xf>
    <xf numFmtId="0" fontId="6" fillId="0" borderId="0" xfId="0" applyFont="1" applyAlignment="1" applyProtection="1">
      <alignment horizontal="center" vertical="center"/>
    </xf>
    <xf numFmtId="0" fontId="1" fillId="5" borderId="12" xfId="0" applyFont="1" applyFill="1" applyBorder="1" applyAlignment="1" applyProtection="1">
      <alignment horizontal="center" vertical="center"/>
    </xf>
    <xf numFmtId="0" fontId="1" fillId="5" borderId="13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right" vertical="center"/>
    </xf>
    <xf numFmtId="0" fontId="0" fillId="0" borderId="0" xfId="0" applyAlignment="1">
      <alignment vertical="center" wrapText="1" readingOrder="2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6" borderId="11" xfId="0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shrinkToFit="1" readingOrder="2"/>
      <protection locked="0"/>
    </xf>
    <xf numFmtId="0" fontId="15" fillId="0" borderId="2" xfId="0" applyFont="1" applyBorder="1" applyAlignment="1" applyProtection="1">
      <alignment horizontal="center" vertical="center" shrinkToFit="1" readingOrder="2"/>
      <protection locked="0"/>
    </xf>
    <xf numFmtId="0" fontId="1" fillId="2" borderId="11" xfId="0" applyFont="1" applyFill="1" applyBorder="1" applyAlignment="1" applyProtection="1">
      <alignment horizontal="left" vertical="center"/>
    </xf>
    <xf numFmtId="0" fontId="15" fillId="0" borderId="17" xfId="0" applyFont="1" applyBorder="1" applyAlignment="1" applyProtection="1">
      <alignment horizontal="center" vertical="center" shrinkToFit="1" readingOrder="2"/>
      <protection locked="0"/>
    </xf>
    <xf numFmtId="0" fontId="2" fillId="3" borderId="4" xfId="0" applyFont="1" applyFill="1" applyBorder="1" applyAlignment="1" applyProtection="1">
      <alignment horizontal="center" vertical="center" shrinkToFit="1"/>
      <protection locked="0"/>
    </xf>
    <xf numFmtId="0" fontId="2" fillId="3" borderId="5" xfId="0" applyFont="1" applyFill="1" applyBorder="1" applyAlignment="1" applyProtection="1">
      <alignment horizontal="center" vertical="center" shrinkToFit="1"/>
      <protection locked="0"/>
    </xf>
    <xf numFmtId="0" fontId="2" fillId="3" borderId="6" xfId="0" applyFont="1" applyFill="1" applyBorder="1" applyAlignment="1" applyProtection="1">
      <alignment horizontal="center" vertical="center" shrinkToFit="1"/>
      <protection locked="0"/>
    </xf>
    <xf numFmtId="0" fontId="2" fillId="3" borderId="7" xfId="0" applyFont="1" applyFill="1" applyBorder="1" applyAlignment="1" applyProtection="1">
      <alignment horizontal="center" vertical="center" shrinkToFit="1"/>
      <protection locked="0"/>
    </xf>
    <xf numFmtId="0" fontId="2" fillId="3" borderId="8" xfId="0" applyFont="1" applyFill="1" applyBorder="1" applyAlignment="1" applyProtection="1">
      <alignment horizontal="center" vertical="center" shrinkToFit="1"/>
      <protection locked="0"/>
    </xf>
    <xf numFmtId="0" fontId="2" fillId="3" borderId="9" xfId="0" applyFont="1" applyFill="1" applyBorder="1" applyAlignment="1" applyProtection="1">
      <alignment horizontal="center" vertical="center" shrinkToFit="1"/>
      <protection locked="0"/>
    </xf>
    <xf numFmtId="0" fontId="1" fillId="2" borderId="8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right" vertical="center"/>
    </xf>
    <xf numFmtId="0" fontId="1" fillId="5" borderId="14" xfId="0" applyFont="1" applyFill="1" applyBorder="1" applyAlignment="1" applyProtection="1">
      <alignment horizontal="center" vertical="center"/>
    </xf>
    <xf numFmtId="0" fontId="1" fillId="5" borderId="15" xfId="0" applyFont="1" applyFill="1" applyBorder="1" applyAlignment="1" applyProtection="1">
      <alignment horizontal="center" vertical="center"/>
    </xf>
    <xf numFmtId="0" fontId="1" fillId="5" borderId="14" xfId="0" applyFont="1" applyFill="1" applyBorder="1" applyAlignment="1" applyProtection="1">
      <alignment horizontal="center" vertical="center" shrinkToFit="1"/>
    </xf>
    <xf numFmtId="0" fontId="1" fillId="5" borderId="15" xfId="0" applyFont="1" applyFill="1" applyBorder="1" applyAlignment="1" applyProtection="1">
      <alignment horizontal="center" vertical="center" shrinkToFit="1"/>
    </xf>
    <xf numFmtId="0" fontId="1" fillId="5" borderId="16" xfId="0" applyFont="1" applyFill="1" applyBorder="1" applyAlignment="1" applyProtection="1">
      <alignment horizontal="center" vertical="center" shrinkToFit="1"/>
    </xf>
    <xf numFmtId="0" fontId="1" fillId="2" borderId="0" xfId="0" applyFont="1" applyFill="1" applyAlignment="1" applyProtection="1">
      <alignment horizontal="right" vertical="center"/>
    </xf>
    <xf numFmtId="164" fontId="2" fillId="3" borderId="1" xfId="0" applyNumberFormat="1" applyFont="1" applyFill="1" applyBorder="1" applyAlignment="1" applyProtection="1">
      <alignment horizontal="right" vertical="center" shrinkToFit="1"/>
      <protection locked="0"/>
    </xf>
    <xf numFmtId="164" fontId="2" fillId="3" borderId="2" xfId="0" applyNumberFormat="1" applyFont="1" applyFill="1" applyBorder="1" applyAlignment="1" applyProtection="1">
      <alignment horizontal="right" vertical="center" shrinkToFit="1"/>
      <protection locked="0"/>
    </xf>
    <xf numFmtId="0" fontId="7" fillId="4" borderId="3" xfId="0" applyFont="1" applyFill="1" applyBorder="1" applyAlignment="1" applyProtection="1">
      <alignment horizontal="center" vertical="center"/>
    </xf>
    <xf numFmtId="0" fontId="7" fillId="4" borderId="0" xfId="0" applyFont="1" applyFill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right" vertical="center" shrinkToFit="1"/>
      <protection locked="0"/>
    </xf>
    <xf numFmtId="0" fontId="2" fillId="3" borderId="2" xfId="0" applyFont="1" applyFill="1" applyBorder="1" applyAlignment="1" applyProtection="1">
      <alignment horizontal="right" vertical="center" shrinkToFit="1"/>
      <protection locked="0"/>
    </xf>
    <xf numFmtId="0" fontId="4" fillId="4" borderId="3" xfId="1" applyFont="1" applyFill="1" applyBorder="1" applyAlignment="1" applyProtection="1">
      <alignment horizontal="center" vertical="center"/>
    </xf>
    <xf numFmtId="0" fontId="4" fillId="4" borderId="0" xfId="1" applyFont="1" applyFill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34">
    <dxf>
      <font>
        <color rgb="FF00B0F0"/>
      </font>
      <fill>
        <patternFill>
          <bgColor theme="6" tint="0.39994506668294322"/>
        </patternFill>
      </fill>
    </dxf>
    <dxf>
      <font>
        <color rgb="FF00B0F0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rgb="FF00B0F0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rgb="FF00B0F0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rgb="FF00B0F0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rgb="FF00B0F0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rgb="FF00B0F0"/>
      </font>
      <fill>
        <patternFill>
          <bgColor theme="6" tint="0.39994506668294322"/>
        </patternFill>
      </fill>
    </dxf>
    <dxf>
      <font>
        <color rgb="FF00B0F0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rgb="FF00B0F0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rgb="FF00B0F0"/>
      </font>
      <fill>
        <patternFill>
          <bgColor theme="6" tint="0.39994506668294322"/>
        </patternFill>
      </fill>
    </dxf>
    <dxf>
      <font>
        <color rgb="FF00B0F0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rgb="FF00B0F0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rgb="FF00B0F0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rgb="FF00B0F0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rgb="FF00B0F0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rgb="FF00B0F0"/>
      </font>
      <fill>
        <patternFill>
          <bgColor theme="6" tint="0.39994506668294322"/>
        </patternFill>
      </fill>
    </dxf>
    <dxf>
      <font>
        <color rgb="FF00B0F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6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rightToLeft="1" tabSelected="1" topLeftCell="A13" zoomScale="90" zoomScaleNormal="90" workbookViewId="0">
      <selection activeCell="E35" sqref="E35"/>
    </sheetView>
  </sheetViews>
  <sheetFormatPr defaultColWidth="9.125" defaultRowHeight="18"/>
  <cols>
    <col min="1" max="1" width="4.875" style="28" bestFit="1" customWidth="1"/>
    <col min="2" max="2" width="19.75" style="3" customWidth="1"/>
    <col min="3" max="3" width="22.625" style="3" customWidth="1"/>
    <col min="4" max="4" width="23.875" style="3" customWidth="1"/>
    <col min="5" max="5" width="53" style="3" customWidth="1"/>
    <col min="6" max="6" width="22.625" style="3" customWidth="1"/>
    <col min="7" max="7" width="18.125" style="3" customWidth="1"/>
    <col min="8" max="8" width="18.25" style="3" customWidth="1"/>
    <col min="9" max="9" width="17.875" style="3" customWidth="1"/>
    <col min="10" max="10" width="9" style="4" customWidth="1"/>
    <col min="11" max="11" width="9.125" style="4"/>
    <col min="12" max="12" width="0" style="4" hidden="1" customWidth="1"/>
    <col min="13" max="13" width="33.625" style="4" hidden="1" customWidth="1"/>
    <col min="14" max="14" width="25.875" style="4" hidden="1" customWidth="1"/>
    <col min="15" max="15" width="28.625" style="4" hidden="1" customWidth="1"/>
    <col min="16" max="16" width="21.625" style="4" hidden="1" customWidth="1"/>
    <col min="17" max="17" width="0" style="3" hidden="1" customWidth="1"/>
    <col min="18" max="16384" width="9.125" style="3"/>
  </cols>
  <sheetData>
    <row r="1" spans="1:16" ht="19.5">
      <c r="A1" s="1" t="s">
        <v>0</v>
      </c>
      <c r="B1" s="53" t="s">
        <v>1</v>
      </c>
      <c r="C1" s="53"/>
      <c r="D1" s="58" t="s">
        <v>13</v>
      </c>
      <c r="E1" s="59"/>
      <c r="F1" s="60"/>
      <c r="G1" s="61"/>
      <c r="H1" s="61"/>
      <c r="I1" s="61"/>
      <c r="J1" s="2"/>
      <c r="K1" s="2"/>
      <c r="L1" s="2"/>
      <c r="M1" s="2"/>
      <c r="N1" s="3"/>
      <c r="O1" s="3"/>
      <c r="P1" s="3"/>
    </row>
    <row r="2" spans="1:16" ht="23.25">
      <c r="A2" s="1" t="s">
        <v>3</v>
      </c>
      <c r="B2" s="53" t="s">
        <v>4</v>
      </c>
      <c r="C2" s="53"/>
      <c r="D2" s="58" t="s">
        <v>101</v>
      </c>
      <c r="E2" s="59"/>
      <c r="F2" s="56"/>
      <c r="G2" s="57"/>
      <c r="H2" s="57"/>
      <c r="I2" s="57"/>
      <c r="M2" s="2"/>
      <c r="N2" s="3"/>
      <c r="O2" s="3"/>
      <c r="P2" s="3"/>
    </row>
    <row r="3" spans="1:16" ht="23.25">
      <c r="A3" s="1" t="s">
        <v>6</v>
      </c>
      <c r="B3" s="53" t="s">
        <v>7</v>
      </c>
      <c r="C3" s="53"/>
      <c r="D3" s="54" t="s">
        <v>219</v>
      </c>
      <c r="E3" s="55"/>
      <c r="F3" s="56"/>
      <c r="G3" s="57"/>
      <c r="H3" s="57"/>
      <c r="I3" s="57"/>
      <c r="J3" s="2"/>
      <c r="K3" s="2"/>
      <c r="L3" s="2"/>
      <c r="M3" s="2"/>
      <c r="N3" s="3"/>
      <c r="O3" s="3"/>
      <c r="P3" s="3"/>
    </row>
    <row r="4" spans="1:16" ht="19.5">
      <c r="A4" s="53" t="s">
        <v>8</v>
      </c>
      <c r="B4" s="53"/>
      <c r="C4" s="53"/>
      <c r="D4" s="53"/>
      <c r="E4" s="53"/>
      <c r="F4" s="53"/>
      <c r="G4" s="53"/>
      <c r="H4" s="53"/>
      <c r="I4" s="5"/>
      <c r="L4" s="6"/>
      <c r="M4" s="2"/>
      <c r="N4" s="3"/>
      <c r="O4" s="3"/>
      <c r="P4" s="3"/>
    </row>
    <row r="5" spans="1:16" ht="19.5">
      <c r="A5" s="5" t="s">
        <v>9</v>
      </c>
      <c r="B5" s="40"/>
      <c r="C5" s="41"/>
      <c r="D5" s="41"/>
      <c r="E5" s="41"/>
      <c r="F5" s="41"/>
      <c r="G5" s="41"/>
      <c r="H5" s="41"/>
      <c r="I5" s="42"/>
      <c r="J5" s="6"/>
      <c r="K5" s="6"/>
      <c r="L5" s="6"/>
      <c r="M5" s="2"/>
      <c r="N5" s="3"/>
      <c r="O5" s="3"/>
      <c r="P5" s="3"/>
    </row>
    <row r="6" spans="1:16" ht="19.5">
      <c r="A6" s="5"/>
      <c r="B6" s="43"/>
      <c r="C6" s="44"/>
      <c r="D6" s="44"/>
      <c r="E6" s="44"/>
      <c r="F6" s="44"/>
      <c r="G6" s="44"/>
      <c r="H6" s="44"/>
      <c r="I6" s="45"/>
      <c r="L6"/>
      <c r="M6"/>
      <c r="N6"/>
      <c r="O6"/>
      <c r="P6" s="7"/>
    </row>
    <row r="7" spans="1:16" ht="24">
      <c r="A7" s="5" t="s">
        <v>10</v>
      </c>
      <c r="B7" s="46" t="s">
        <v>11</v>
      </c>
      <c r="C7" s="46"/>
      <c r="D7" s="46"/>
      <c r="E7" s="46"/>
      <c r="F7" s="46"/>
      <c r="G7" s="46"/>
      <c r="H7" s="46"/>
      <c r="I7" s="46"/>
      <c r="L7"/>
      <c r="M7" s="8" t="s">
        <v>2</v>
      </c>
      <c r="N7" s="8" t="s">
        <v>12</v>
      </c>
      <c r="O7" s="9" t="s">
        <v>13</v>
      </c>
      <c r="P7" s="10" t="s">
        <v>14</v>
      </c>
    </row>
    <row r="8" spans="1:16" ht="19.5">
      <c r="A8" s="11" t="s">
        <v>15</v>
      </c>
      <c r="B8" s="11" t="s">
        <v>16</v>
      </c>
      <c r="C8" s="11" t="s">
        <v>17</v>
      </c>
      <c r="D8" s="11" t="s">
        <v>18</v>
      </c>
      <c r="E8" s="11" t="s">
        <v>19</v>
      </c>
      <c r="F8" s="11" t="s">
        <v>20</v>
      </c>
      <c r="G8" s="11" t="s">
        <v>21</v>
      </c>
      <c r="H8" s="11" t="s">
        <v>22</v>
      </c>
      <c r="I8" s="11" t="s">
        <v>23</v>
      </c>
      <c r="L8" s="12"/>
      <c r="M8" s="13" t="s">
        <v>5</v>
      </c>
      <c r="N8" s="13" t="s">
        <v>24</v>
      </c>
      <c r="O8" s="14" t="s">
        <v>13</v>
      </c>
      <c r="P8" s="15" t="s">
        <v>25</v>
      </c>
    </row>
    <row r="9" spans="1:16" ht="18.75">
      <c r="A9" s="16">
        <v>1</v>
      </c>
      <c r="B9" s="17" t="s">
        <v>217</v>
      </c>
      <c r="C9" s="17" t="s">
        <v>218</v>
      </c>
      <c r="D9" s="18" t="s">
        <v>26</v>
      </c>
      <c r="E9" s="19" t="str">
        <f>"مدیرعامل "&amp;D2</f>
        <v>مدیرعامل توزيع نيروي برق آذربايجان غربي</v>
      </c>
      <c r="F9" s="20">
        <v>9144410034</v>
      </c>
      <c r="G9" s="21">
        <v>44</v>
      </c>
      <c r="H9" s="22">
        <v>31104402</v>
      </c>
      <c r="I9" s="22">
        <v>33445598</v>
      </c>
      <c r="L9"/>
      <c r="M9" s="23" t="s">
        <v>27</v>
      </c>
      <c r="N9" s="23" t="s">
        <v>28</v>
      </c>
      <c r="O9" s="24" t="s">
        <v>29</v>
      </c>
      <c r="P9" s="25" t="s">
        <v>30</v>
      </c>
    </row>
    <row r="10" spans="1:16" ht="18.75">
      <c r="A10" s="16">
        <v>2</v>
      </c>
      <c r="B10" s="17" t="s">
        <v>220</v>
      </c>
      <c r="C10" s="17" t="s">
        <v>221</v>
      </c>
      <c r="D10" s="18" t="s">
        <v>31</v>
      </c>
      <c r="E10" s="19" t="str">
        <f>"مدیر دفتر مدیریت بحران و پدافند غیر عامل شرکت "&amp;D2</f>
        <v>مدیر دفتر مدیریت بحران و پدافند غیر عامل شرکت توزيع نيروي برق آذربايجان غربي</v>
      </c>
      <c r="F10" s="20">
        <v>9144403250</v>
      </c>
      <c r="G10" s="21">
        <v>44</v>
      </c>
      <c r="H10" s="22">
        <v>31104306</v>
      </c>
      <c r="I10" s="22">
        <v>33469133</v>
      </c>
      <c r="L10"/>
      <c r="M10" s="23" t="s">
        <v>32</v>
      </c>
      <c r="N10" s="23" t="s">
        <v>33</v>
      </c>
      <c r="O10" s="23" t="s">
        <v>34</v>
      </c>
      <c r="P10" s="25" t="s">
        <v>35</v>
      </c>
    </row>
    <row r="11" spans="1:16" ht="18.75">
      <c r="A11" s="16">
        <v>3</v>
      </c>
      <c r="B11" s="17" t="s">
        <v>251</v>
      </c>
      <c r="C11" s="17" t="s">
        <v>252</v>
      </c>
      <c r="D11" s="18" t="s">
        <v>36</v>
      </c>
      <c r="E11" s="19" t="str">
        <f>"مدیرکل دفتر مدیریت بحران و پدافند غیرعامل شرکت "&amp;D1</f>
        <v>مدیرکل دفتر مدیریت بحران و پدافند غیرعامل شرکت توانیر</v>
      </c>
      <c r="F11" s="20"/>
      <c r="G11" s="21"/>
      <c r="H11" s="22"/>
      <c r="I11" s="22"/>
      <c r="J11" s="2"/>
      <c r="L11"/>
      <c r="M11" s="23" t="s">
        <v>37</v>
      </c>
      <c r="N11" s="23" t="s">
        <v>38</v>
      </c>
      <c r="O11" s="23" t="s">
        <v>39</v>
      </c>
      <c r="P11" s="25" t="s">
        <v>40</v>
      </c>
    </row>
    <row r="12" spans="1:16" ht="18.75">
      <c r="A12" s="16">
        <v>4</v>
      </c>
      <c r="B12" s="17" t="s">
        <v>222</v>
      </c>
      <c r="C12" s="17" t="s">
        <v>223</v>
      </c>
      <c r="D12" s="18" t="s">
        <v>41</v>
      </c>
      <c r="E12" s="19" t="str">
        <f>"مدیر حراست "&amp;D2</f>
        <v>مدیر حراست توزيع نيروي برق آذربايجان غربي</v>
      </c>
      <c r="F12" s="20">
        <v>9124416634</v>
      </c>
      <c r="G12" s="21">
        <v>44</v>
      </c>
      <c r="H12" s="22">
        <v>31104467</v>
      </c>
      <c r="I12" s="22">
        <v>33452311</v>
      </c>
      <c r="J12" s="2"/>
      <c r="L12"/>
      <c r="M12" s="23" t="s">
        <v>42</v>
      </c>
      <c r="N12" s="23" t="s">
        <v>43</v>
      </c>
      <c r="O12" s="24" t="s">
        <v>44</v>
      </c>
      <c r="P12" s="25" t="s">
        <v>45</v>
      </c>
    </row>
    <row r="13" spans="1:16" ht="18.75">
      <c r="A13" s="16">
        <v>5</v>
      </c>
      <c r="B13" s="17" t="s">
        <v>241</v>
      </c>
      <c r="C13" s="17" t="s">
        <v>242</v>
      </c>
      <c r="D13" s="18" t="s">
        <v>41</v>
      </c>
      <c r="E13" s="19" t="str">
        <f>"مدیر دفتر روابط عمومی "&amp;D2</f>
        <v>مدیر دفتر روابط عمومی توزيع نيروي برق آذربايجان غربي</v>
      </c>
      <c r="F13" s="20">
        <v>9148555172</v>
      </c>
      <c r="G13" s="21">
        <v>44</v>
      </c>
      <c r="H13" s="22">
        <v>31104410</v>
      </c>
      <c r="I13" s="22">
        <v>33469014</v>
      </c>
      <c r="J13" s="2"/>
      <c r="K13" s="2"/>
      <c r="L13"/>
      <c r="M13" s="24" t="s">
        <v>46</v>
      </c>
      <c r="N13" s="23" t="s">
        <v>47</v>
      </c>
      <c r="O13" s="24" t="s">
        <v>48</v>
      </c>
      <c r="P13" s="25" t="s">
        <v>49</v>
      </c>
    </row>
    <row r="14" spans="1:16" ht="18.75">
      <c r="A14" s="16">
        <v>6</v>
      </c>
      <c r="B14" s="17" t="s">
        <v>217</v>
      </c>
      <c r="C14" s="17" t="s">
        <v>218</v>
      </c>
      <c r="D14" s="18" t="s">
        <v>41</v>
      </c>
      <c r="E14" s="19" t="str">
        <f>"فرمانده بسیج "&amp;D2</f>
        <v>فرمانده بسیج توزيع نيروي برق آذربايجان غربي</v>
      </c>
      <c r="F14" s="20">
        <v>9144410034</v>
      </c>
      <c r="G14" s="21">
        <v>44</v>
      </c>
      <c r="H14" s="22">
        <v>31104402</v>
      </c>
      <c r="I14" s="22">
        <v>33445598</v>
      </c>
      <c r="J14" s="2"/>
      <c r="K14" s="2"/>
      <c r="L14"/>
      <c r="M14" s="24" t="s">
        <v>50</v>
      </c>
      <c r="N14" s="23" t="s">
        <v>51</v>
      </c>
      <c r="O14" s="24" t="s">
        <v>52</v>
      </c>
      <c r="P14" s="25" t="s">
        <v>53</v>
      </c>
    </row>
    <row r="15" spans="1:16">
      <c r="A15" s="26">
        <v>7</v>
      </c>
      <c r="B15" s="17" t="s">
        <v>226</v>
      </c>
      <c r="C15" s="17" t="s">
        <v>227</v>
      </c>
      <c r="D15" s="27" t="s">
        <v>41</v>
      </c>
      <c r="E15" s="26" t="s">
        <v>228</v>
      </c>
      <c r="F15" s="20">
        <v>9143828926</v>
      </c>
      <c r="G15" s="21">
        <v>44</v>
      </c>
      <c r="H15" s="22">
        <v>31104303</v>
      </c>
      <c r="I15" s="22">
        <v>33469133</v>
      </c>
      <c r="J15" s="2"/>
      <c r="K15" s="2"/>
      <c r="L15"/>
      <c r="M15" s="23" t="s">
        <v>54</v>
      </c>
      <c r="N15" s="23" t="s">
        <v>55</v>
      </c>
      <c r="O15" s="23" t="s">
        <v>56</v>
      </c>
      <c r="P15" s="25" t="s">
        <v>57</v>
      </c>
    </row>
    <row r="16" spans="1:16">
      <c r="A16" s="26">
        <v>8</v>
      </c>
      <c r="B16" s="17" t="s">
        <v>243</v>
      </c>
      <c r="C16" s="17" t="s">
        <v>244</v>
      </c>
      <c r="D16" s="27" t="s">
        <v>41</v>
      </c>
      <c r="E16" s="26" t="s">
        <v>231</v>
      </c>
      <c r="F16" s="20">
        <v>9143402637</v>
      </c>
      <c r="G16" s="21">
        <v>44</v>
      </c>
      <c r="H16" s="22">
        <v>31104416</v>
      </c>
      <c r="I16" s="22">
        <v>33469133</v>
      </c>
      <c r="L16"/>
      <c r="M16" s="23" t="s">
        <v>58</v>
      </c>
      <c r="N16" s="23" t="s">
        <v>59</v>
      </c>
      <c r="O16" s="24" t="s">
        <v>60</v>
      </c>
      <c r="P16" s="25" t="s">
        <v>61</v>
      </c>
    </row>
    <row r="17" spans="1:16">
      <c r="A17" s="26">
        <v>9</v>
      </c>
      <c r="B17" s="17" t="s">
        <v>245</v>
      </c>
      <c r="C17" s="17" t="s">
        <v>246</v>
      </c>
      <c r="D17" s="27" t="s">
        <v>41</v>
      </c>
      <c r="E17" s="26" t="s">
        <v>235</v>
      </c>
      <c r="F17" s="20">
        <v>9144432109</v>
      </c>
      <c r="G17" s="21">
        <v>44</v>
      </c>
      <c r="H17" s="22">
        <v>31104329</v>
      </c>
      <c r="I17" s="22">
        <v>33462526</v>
      </c>
      <c r="J17" s="3"/>
      <c r="K17" s="3"/>
      <c r="L17"/>
      <c r="M17" s="23" t="s">
        <v>62</v>
      </c>
      <c r="N17" s="23" t="s">
        <v>63</v>
      </c>
      <c r="O17" s="24" t="s">
        <v>64</v>
      </c>
      <c r="P17" s="25" t="s">
        <v>65</v>
      </c>
    </row>
    <row r="18" spans="1:16" ht="22.5" customHeight="1">
      <c r="A18" s="26">
        <v>10</v>
      </c>
      <c r="B18" s="17" t="s">
        <v>224</v>
      </c>
      <c r="C18" s="17" t="s">
        <v>225</v>
      </c>
      <c r="D18" s="27" t="s">
        <v>41</v>
      </c>
      <c r="E18" s="26" t="s">
        <v>234</v>
      </c>
      <c r="F18" s="20">
        <v>9143498525</v>
      </c>
      <c r="G18" s="21">
        <v>44</v>
      </c>
      <c r="H18" s="22">
        <v>31104214</v>
      </c>
      <c r="I18" s="22">
        <v>33469133</v>
      </c>
      <c r="J18" s="3"/>
      <c r="K18" s="3"/>
      <c r="L18"/>
      <c r="M18" s="23" t="s">
        <v>66</v>
      </c>
      <c r="N18" s="23" t="s">
        <v>67</v>
      </c>
      <c r="O18" s="24" t="s">
        <v>68</v>
      </c>
      <c r="P18" s="25" t="s">
        <v>69</v>
      </c>
    </row>
    <row r="19" spans="1:16" ht="18.75" customHeight="1">
      <c r="A19" s="26">
        <v>11</v>
      </c>
      <c r="B19" s="17" t="s">
        <v>247</v>
      </c>
      <c r="C19" s="17" t="s">
        <v>248</v>
      </c>
      <c r="D19" s="27" t="s">
        <v>41</v>
      </c>
      <c r="E19" s="26" t="s">
        <v>233</v>
      </c>
      <c r="F19" s="20">
        <v>9141863273</v>
      </c>
      <c r="G19" s="21">
        <v>44</v>
      </c>
      <c r="H19" s="22">
        <v>31104122</v>
      </c>
      <c r="I19" s="22">
        <v>33452320</v>
      </c>
      <c r="J19" s="3"/>
      <c r="K19" s="3"/>
      <c r="L19"/>
      <c r="M19" s="24" t="s">
        <v>70</v>
      </c>
      <c r="N19" s="23" t="s">
        <v>71</v>
      </c>
      <c r="O19" s="24" t="s">
        <v>72</v>
      </c>
      <c r="P19" s="25" t="s">
        <v>73</v>
      </c>
    </row>
    <row r="20" spans="1:16">
      <c r="A20" s="26">
        <v>12</v>
      </c>
      <c r="B20" s="17" t="s">
        <v>229</v>
      </c>
      <c r="C20" s="17" t="s">
        <v>230</v>
      </c>
      <c r="D20" s="27" t="s">
        <v>41</v>
      </c>
      <c r="E20" s="26" t="s">
        <v>232</v>
      </c>
      <c r="F20" s="20">
        <v>9144461643</v>
      </c>
      <c r="G20" s="21">
        <v>44</v>
      </c>
      <c r="H20" s="22">
        <v>32236512</v>
      </c>
      <c r="I20" s="22">
        <v>32236511</v>
      </c>
      <c r="J20" s="3"/>
      <c r="K20" s="3"/>
      <c r="L20"/>
      <c r="M20" s="23" t="s">
        <v>74</v>
      </c>
      <c r="N20" s="23" t="s">
        <v>75</v>
      </c>
      <c r="O20" s="24" t="s">
        <v>76</v>
      </c>
      <c r="P20" s="25" t="s">
        <v>77</v>
      </c>
    </row>
    <row r="21" spans="1:16">
      <c r="A21" s="26">
        <v>13</v>
      </c>
      <c r="B21" s="34" t="s">
        <v>224</v>
      </c>
      <c r="C21" s="34" t="s">
        <v>249</v>
      </c>
      <c r="D21" s="27" t="s">
        <v>41</v>
      </c>
      <c r="E21" s="33" t="s">
        <v>250</v>
      </c>
      <c r="F21" s="20">
        <v>9143456925</v>
      </c>
      <c r="G21" s="34">
        <v>44</v>
      </c>
      <c r="H21" s="34">
        <v>31104446</v>
      </c>
      <c r="I21" s="33"/>
      <c r="J21" s="3"/>
      <c r="K21" s="3"/>
      <c r="L21"/>
      <c r="M21" s="24" t="s">
        <v>78</v>
      </c>
      <c r="N21" s="23" t="s">
        <v>79</v>
      </c>
      <c r="O21" s="23" t="s">
        <v>80</v>
      </c>
      <c r="P21" s="25" t="s">
        <v>81</v>
      </c>
    </row>
    <row r="22" spans="1:16">
      <c r="A22" s="26"/>
      <c r="B22" s="17"/>
      <c r="C22" s="17"/>
      <c r="D22" s="17"/>
      <c r="E22" s="26"/>
      <c r="F22" s="20"/>
      <c r="G22" s="21"/>
      <c r="H22" s="22"/>
      <c r="I22" s="22"/>
      <c r="J22" s="3"/>
      <c r="K22" s="3"/>
      <c r="L22"/>
      <c r="M22" s="23" t="s">
        <v>82</v>
      </c>
      <c r="N22" s="23" t="s">
        <v>83</v>
      </c>
      <c r="O22" s="23" t="s">
        <v>84</v>
      </c>
      <c r="P22" s="25" t="s">
        <v>85</v>
      </c>
    </row>
    <row r="23" spans="1:16">
      <c r="A23" s="26"/>
      <c r="B23" s="17"/>
      <c r="C23" s="17"/>
      <c r="D23" s="17"/>
      <c r="E23" s="26"/>
      <c r="F23" s="20"/>
      <c r="G23" s="21"/>
      <c r="H23" s="22"/>
      <c r="I23" s="22"/>
      <c r="J23" s="3"/>
      <c r="K23" s="3"/>
      <c r="L23"/>
      <c r="M23" s="23" t="s">
        <v>86</v>
      </c>
      <c r="N23" s="23" t="s">
        <v>87</v>
      </c>
      <c r="O23" s="23" t="s">
        <v>88</v>
      </c>
      <c r="P23" s="25" t="s">
        <v>89</v>
      </c>
    </row>
    <row r="24" spans="1:16">
      <c r="A24" s="26"/>
      <c r="B24" s="17"/>
      <c r="C24" s="17"/>
      <c r="D24" s="17"/>
      <c r="E24" s="26"/>
      <c r="F24" s="20"/>
      <c r="G24" s="21"/>
      <c r="H24" s="22"/>
      <c r="I24" s="22"/>
      <c r="J24" s="3"/>
      <c r="K24" s="3"/>
      <c r="L24"/>
      <c r="M24" s="23" t="s">
        <v>90</v>
      </c>
      <c r="N24" s="23" t="s">
        <v>91</v>
      </c>
      <c r="O24" s="24" t="s">
        <v>92</v>
      </c>
      <c r="P24" s="25" t="s">
        <v>212</v>
      </c>
    </row>
    <row r="25" spans="1:16">
      <c r="A25" s="26"/>
      <c r="B25" s="26"/>
      <c r="C25" s="26"/>
      <c r="D25" s="17"/>
      <c r="E25" s="26"/>
      <c r="F25" s="21"/>
      <c r="G25" s="21"/>
      <c r="H25" s="22"/>
      <c r="I25" s="22"/>
      <c r="J25" s="3"/>
      <c r="K25" s="3"/>
      <c r="L25"/>
      <c r="M25" s="23" t="s">
        <v>93</v>
      </c>
      <c r="N25" s="23" t="s">
        <v>94</v>
      </c>
      <c r="O25" s="24" t="s">
        <v>95</v>
      </c>
      <c r="P25" s="25" t="s">
        <v>213</v>
      </c>
    </row>
    <row r="26" spans="1:16">
      <c r="A26" s="26"/>
      <c r="B26" s="17"/>
      <c r="C26" s="17"/>
      <c r="D26" s="17"/>
      <c r="E26" s="26"/>
      <c r="F26" s="20"/>
      <c r="G26" s="21"/>
      <c r="H26" s="22"/>
      <c r="I26" s="22"/>
      <c r="J26" s="3"/>
      <c r="K26" s="3"/>
      <c r="L26"/>
      <c r="M26" s="23" t="s">
        <v>96</v>
      </c>
      <c r="N26" s="23" t="s">
        <v>97</v>
      </c>
      <c r="O26" s="24" t="s">
        <v>98</v>
      </c>
      <c r="P26" s="25" t="s">
        <v>214</v>
      </c>
    </row>
    <row r="27" spans="1:16">
      <c r="A27" s="26"/>
      <c r="B27" s="17"/>
      <c r="C27" s="17"/>
      <c r="D27" s="17"/>
      <c r="E27" s="26"/>
      <c r="F27" s="20"/>
      <c r="G27" s="21"/>
      <c r="H27" s="22"/>
      <c r="I27" s="22"/>
      <c r="J27" s="3"/>
      <c r="K27" s="3"/>
      <c r="L27"/>
      <c r="M27" s="23" t="s">
        <v>99</v>
      </c>
      <c r="N27" s="23" t="s">
        <v>100</v>
      </c>
      <c r="O27" s="24" t="s">
        <v>101</v>
      </c>
      <c r="P27" s="25" t="s">
        <v>215</v>
      </c>
    </row>
    <row r="28" spans="1:16">
      <c r="A28" s="26"/>
      <c r="B28" s="17"/>
      <c r="C28" s="17"/>
      <c r="D28" s="17"/>
      <c r="E28" s="26"/>
      <c r="F28" s="20"/>
      <c r="G28" s="21"/>
      <c r="H28" s="22"/>
      <c r="I28" s="22"/>
      <c r="J28" s="3"/>
      <c r="K28" s="3"/>
      <c r="L28"/>
      <c r="M28" s="23" t="s">
        <v>102</v>
      </c>
      <c r="N28" s="23" t="s">
        <v>103</v>
      </c>
      <c r="O28" s="24" t="s">
        <v>104</v>
      </c>
      <c r="P28" s="25" t="s">
        <v>216</v>
      </c>
    </row>
    <row r="29" spans="1:16">
      <c r="L29"/>
      <c r="M29" s="23" t="s">
        <v>105</v>
      </c>
      <c r="N29" s="23" t="s">
        <v>106</v>
      </c>
      <c r="O29" s="24" t="s">
        <v>107</v>
      </c>
      <c r="P29" s="25"/>
    </row>
    <row r="30" spans="1:16" ht="21">
      <c r="A30" s="1" t="s">
        <v>108</v>
      </c>
      <c r="B30" s="46" t="s">
        <v>109</v>
      </c>
      <c r="C30" s="46"/>
      <c r="D30" s="46"/>
      <c r="E30" s="46"/>
      <c r="F30" s="46"/>
      <c r="G30" s="46"/>
      <c r="H30" s="46"/>
      <c r="I30" s="46"/>
      <c r="J30" s="3"/>
      <c r="K30" s="3"/>
      <c r="L30"/>
      <c r="M30" s="24" t="s">
        <v>110</v>
      </c>
      <c r="N30" s="23" t="s">
        <v>111</v>
      </c>
      <c r="O30" s="23" t="s">
        <v>112</v>
      </c>
      <c r="P30" s="25"/>
    </row>
    <row r="31" spans="1:16" ht="19.5">
      <c r="A31" s="11" t="s">
        <v>15</v>
      </c>
      <c r="B31" s="11" t="s">
        <v>16</v>
      </c>
      <c r="C31" s="11" t="s">
        <v>17</v>
      </c>
      <c r="D31" s="11" t="s">
        <v>113</v>
      </c>
      <c r="E31" s="11" t="s">
        <v>114</v>
      </c>
      <c r="F31" s="11" t="s">
        <v>115</v>
      </c>
      <c r="G31" s="11" t="s">
        <v>20</v>
      </c>
      <c r="H31" s="11" t="s">
        <v>22</v>
      </c>
      <c r="I31" s="11" t="s">
        <v>23</v>
      </c>
      <c r="J31" s="3"/>
      <c r="K31" s="3"/>
      <c r="L31"/>
      <c r="M31" s="24" t="s">
        <v>116</v>
      </c>
      <c r="N31" s="23" t="s">
        <v>117</v>
      </c>
      <c r="O31" s="24" t="s">
        <v>118</v>
      </c>
      <c r="P31" s="25"/>
    </row>
    <row r="32" spans="1:16">
      <c r="A32" s="27">
        <v>1</v>
      </c>
      <c r="B32" s="27" t="str">
        <f>IF(B10="","",B10)</f>
        <v xml:space="preserve">فخرعلی </v>
      </c>
      <c r="C32" s="27" t="str">
        <f>IF(C10="","",C10)</f>
        <v>دیهیم</v>
      </c>
      <c r="D32" s="27" t="s">
        <v>253</v>
      </c>
      <c r="E32" s="27" t="s">
        <v>254</v>
      </c>
      <c r="F32" s="27" t="s">
        <v>240</v>
      </c>
      <c r="G32" s="20">
        <f>IF(F10="","",F10)</f>
        <v>9144403250</v>
      </c>
      <c r="H32" s="27">
        <f>IF(H10="","",H10)</f>
        <v>31104306</v>
      </c>
      <c r="I32" s="27">
        <f>IF(I10="","",I10)</f>
        <v>33469133</v>
      </c>
      <c r="J32" s="3"/>
      <c r="K32" s="3"/>
      <c r="L32"/>
      <c r="M32" s="23" t="s">
        <v>119</v>
      </c>
      <c r="N32" s="23" t="s">
        <v>120</v>
      </c>
      <c r="O32" s="24" t="s">
        <v>121</v>
      </c>
      <c r="P32" s="25"/>
    </row>
    <row r="33" spans="1:16">
      <c r="A33" s="26"/>
      <c r="B33" s="26"/>
      <c r="C33" s="26"/>
      <c r="D33" s="26"/>
      <c r="E33" s="26"/>
      <c r="F33" s="27"/>
      <c r="G33" s="20"/>
      <c r="H33" s="26"/>
      <c r="I33" s="26"/>
      <c r="L33"/>
      <c r="M33" s="23" t="s">
        <v>122</v>
      </c>
      <c r="N33" s="23" t="s">
        <v>123</v>
      </c>
      <c r="O33" s="24" t="s">
        <v>124</v>
      </c>
      <c r="P33" s="25"/>
    </row>
    <row r="34" spans="1:16">
      <c r="A34" s="26"/>
      <c r="B34" s="26"/>
      <c r="C34" s="26"/>
      <c r="D34" s="26"/>
      <c r="E34" s="26"/>
      <c r="F34" s="26"/>
      <c r="G34" s="26"/>
      <c r="H34" s="26"/>
      <c r="I34" s="26"/>
      <c r="L34"/>
      <c r="M34" s="23" t="s">
        <v>125</v>
      </c>
      <c r="N34" s="23" t="s">
        <v>126</v>
      </c>
      <c r="O34" s="24" t="s">
        <v>127</v>
      </c>
      <c r="P34" s="25"/>
    </row>
    <row r="35" spans="1:16">
      <c r="A35" s="26"/>
      <c r="B35" s="26"/>
      <c r="C35" s="26"/>
      <c r="D35" s="26"/>
      <c r="E35" s="26"/>
      <c r="F35" s="26"/>
      <c r="G35" s="26"/>
      <c r="H35" s="26"/>
      <c r="I35" s="26"/>
      <c r="L35"/>
      <c r="M35" s="24" t="s">
        <v>128</v>
      </c>
      <c r="N35" s="23" t="s">
        <v>129</v>
      </c>
      <c r="O35" s="24" t="s">
        <v>130</v>
      </c>
      <c r="P35" s="25"/>
    </row>
    <row r="36" spans="1:16">
      <c r="A36" s="26"/>
      <c r="B36" s="26"/>
      <c r="C36" s="26" t="s">
        <v>131</v>
      </c>
      <c r="D36" s="26"/>
      <c r="E36" s="26"/>
      <c r="F36" s="26"/>
      <c r="G36" s="26"/>
      <c r="H36" s="26"/>
      <c r="I36" s="26"/>
      <c r="L36"/>
      <c r="M36" s="23" t="s">
        <v>132</v>
      </c>
      <c r="N36" s="23" t="s">
        <v>133</v>
      </c>
      <c r="O36" s="23" t="s">
        <v>134</v>
      </c>
      <c r="P36" s="25"/>
    </row>
    <row r="37" spans="1:16">
      <c r="A37" s="26"/>
      <c r="B37" s="26"/>
      <c r="C37" s="26"/>
      <c r="D37" s="26"/>
      <c r="E37" s="26"/>
      <c r="F37" s="26"/>
      <c r="G37" s="26"/>
      <c r="H37" s="26"/>
      <c r="I37" s="26"/>
      <c r="L37"/>
      <c r="M37" s="23" t="s">
        <v>135</v>
      </c>
      <c r="N37" s="23" t="s">
        <v>136</v>
      </c>
      <c r="O37" s="24" t="s">
        <v>137</v>
      </c>
      <c r="P37" s="25"/>
    </row>
    <row r="38" spans="1:16">
      <c r="A38" s="26"/>
      <c r="B38" s="26"/>
      <c r="C38" s="26"/>
      <c r="D38" s="26"/>
      <c r="E38" s="26"/>
      <c r="F38" s="26"/>
      <c r="G38" s="26"/>
      <c r="H38" s="26"/>
      <c r="I38" s="26"/>
      <c r="L38"/>
      <c r="M38" s="23" t="s">
        <v>138</v>
      </c>
      <c r="N38" s="23" t="s">
        <v>139</v>
      </c>
      <c r="O38" s="24" t="s">
        <v>140</v>
      </c>
      <c r="P38" s="25"/>
    </row>
    <row r="39" spans="1:16">
      <c r="A39" s="26"/>
      <c r="B39" s="26"/>
      <c r="C39" s="26"/>
      <c r="D39" s="26"/>
      <c r="E39" s="26"/>
      <c r="F39" s="26"/>
      <c r="G39" s="26"/>
      <c r="H39" s="26"/>
      <c r="I39" s="26"/>
      <c r="L39"/>
      <c r="M39" s="24" t="s">
        <v>141</v>
      </c>
      <c r="N39" s="25"/>
      <c r="O39" s="24" t="s">
        <v>142</v>
      </c>
      <c r="P39" s="25"/>
    </row>
    <row r="40" spans="1:16">
      <c r="A40" s="26"/>
      <c r="B40" s="26"/>
      <c r="C40" s="26"/>
      <c r="D40" s="26"/>
      <c r="E40" s="26"/>
      <c r="F40" s="26"/>
      <c r="G40" s="26"/>
      <c r="H40" s="26"/>
      <c r="I40" s="26"/>
      <c r="L40"/>
      <c r="M40" s="23" t="s">
        <v>143</v>
      </c>
      <c r="N40" s="25"/>
      <c r="O40" s="23" t="s">
        <v>144</v>
      </c>
      <c r="P40" s="25"/>
    </row>
    <row r="41" spans="1:16">
      <c r="A41" s="26"/>
      <c r="B41" s="26"/>
      <c r="C41" s="26"/>
      <c r="D41" s="26"/>
      <c r="E41" s="26"/>
      <c r="F41" s="26"/>
      <c r="G41" s="26"/>
      <c r="H41" s="26"/>
      <c r="I41" s="26"/>
      <c r="L41"/>
      <c r="M41" s="23" t="s">
        <v>145</v>
      </c>
      <c r="N41" s="25"/>
      <c r="O41" s="23" t="s">
        <v>146</v>
      </c>
      <c r="P41" s="25"/>
    </row>
    <row r="42" spans="1:16">
      <c r="L42"/>
      <c r="M42" s="23" t="s">
        <v>147</v>
      </c>
      <c r="N42" s="25"/>
      <c r="O42" s="24" t="s">
        <v>148</v>
      </c>
      <c r="P42" s="25"/>
    </row>
    <row r="43" spans="1:16" ht="20.25" thickBot="1">
      <c r="A43" s="1" t="s">
        <v>149</v>
      </c>
      <c r="B43" s="47" t="s">
        <v>150</v>
      </c>
      <c r="C43" s="47"/>
      <c r="D43" s="47"/>
      <c r="E43" s="47"/>
      <c r="F43" s="47"/>
      <c r="G43" s="47"/>
      <c r="H43" s="47"/>
      <c r="I43" s="47"/>
      <c r="L43"/>
      <c r="M43" s="23" t="s">
        <v>151</v>
      </c>
      <c r="N43" s="25"/>
      <c r="O43" s="24" t="s">
        <v>152</v>
      </c>
      <c r="P43" s="25"/>
    </row>
    <row r="44" spans="1:16" ht="19.5">
      <c r="B44" s="29" t="s">
        <v>153</v>
      </c>
      <c r="C44" s="30" t="s">
        <v>154</v>
      </c>
      <c r="D44" s="48" t="s">
        <v>155</v>
      </c>
      <c r="E44" s="49"/>
      <c r="F44" s="50" t="s">
        <v>156</v>
      </c>
      <c r="G44" s="51"/>
      <c r="H44" s="50" t="s">
        <v>157</v>
      </c>
      <c r="I44" s="52"/>
      <c r="L44"/>
      <c r="M44" s="24" t="s">
        <v>158</v>
      </c>
      <c r="N44" s="25"/>
      <c r="O44" s="24" t="s">
        <v>159</v>
      </c>
      <c r="P44" s="25"/>
    </row>
    <row r="45" spans="1:16">
      <c r="B45" s="26" t="s">
        <v>236</v>
      </c>
      <c r="C45" s="26" t="s">
        <v>237</v>
      </c>
      <c r="D45" s="36" t="s">
        <v>238</v>
      </c>
      <c r="E45" s="37"/>
      <c r="F45" s="36">
        <v>5715658479</v>
      </c>
      <c r="G45" s="37"/>
      <c r="H45" s="36">
        <v>569</v>
      </c>
      <c r="I45" s="37"/>
      <c r="L45"/>
      <c r="M45" s="23" t="s">
        <v>160</v>
      </c>
      <c r="N45" s="25"/>
      <c r="O45" s="24" t="s">
        <v>161</v>
      </c>
      <c r="P45" s="25"/>
    </row>
    <row r="46" spans="1:16">
      <c r="L46"/>
      <c r="M46" s="23" t="s">
        <v>162</v>
      </c>
      <c r="N46" s="25"/>
      <c r="O46" s="24" t="s">
        <v>163</v>
      </c>
      <c r="P46" s="25"/>
    </row>
    <row r="47" spans="1:16" s="31" customFormat="1" ht="19.5">
      <c r="A47" s="28"/>
      <c r="B47" s="38" t="s">
        <v>164</v>
      </c>
      <c r="C47" s="38"/>
      <c r="D47" s="36" t="s">
        <v>239</v>
      </c>
      <c r="E47" s="39"/>
      <c r="F47" s="39"/>
      <c r="G47" s="39"/>
      <c r="H47" s="37"/>
      <c r="I47" s="3"/>
      <c r="J47" s="4"/>
      <c r="K47" s="4"/>
      <c r="L47"/>
      <c r="M47" s="24" t="s">
        <v>165</v>
      </c>
      <c r="N47" s="25"/>
      <c r="O47" s="24" t="s">
        <v>166</v>
      </c>
      <c r="P47" s="25"/>
    </row>
    <row r="48" spans="1:16" s="31" customFormat="1" ht="19.5">
      <c r="A48" s="28"/>
      <c r="B48" s="38" t="s">
        <v>167</v>
      </c>
      <c r="C48" s="38"/>
      <c r="D48" s="36">
        <v>9144403250</v>
      </c>
      <c r="E48" s="39"/>
      <c r="F48" s="39"/>
      <c r="G48" s="39"/>
      <c r="H48" s="37"/>
      <c r="I48" s="3"/>
      <c r="J48" s="4"/>
      <c r="K48" s="4"/>
      <c r="L48"/>
      <c r="M48" s="24" t="s">
        <v>168</v>
      </c>
      <c r="N48" s="25"/>
      <c r="O48" s="24" t="s">
        <v>169</v>
      </c>
      <c r="P48" s="25"/>
    </row>
    <row r="49" spans="1:16" s="31" customFormat="1" ht="19.5">
      <c r="A49" s="28"/>
      <c r="B49" s="35" t="s">
        <v>170</v>
      </c>
      <c r="C49" s="35"/>
      <c r="D49" s="35"/>
      <c r="E49" s="35"/>
      <c r="F49" s="35"/>
      <c r="G49" s="35"/>
      <c r="H49" s="35"/>
      <c r="I49" s="3"/>
      <c r="J49" s="4"/>
      <c r="K49" s="4"/>
      <c r="L49"/>
      <c r="M49" s="23" t="s">
        <v>171</v>
      </c>
      <c r="N49" s="25"/>
      <c r="O49" s="24" t="s">
        <v>172</v>
      </c>
      <c r="P49" s="25"/>
    </row>
    <row r="50" spans="1:16">
      <c r="L50"/>
      <c r="M50" s="23" t="s">
        <v>173</v>
      </c>
      <c r="N50" s="23"/>
      <c r="O50" s="24" t="s">
        <v>174</v>
      </c>
      <c r="P50" s="13"/>
    </row>
    <row r="51" spans="1:16">
      <c r="L51"/>
      <c r="M51" s="24" t="s">
        <v>175</v>
      </c>
      <c r="N51" s="23"/>
      <c r="O51" s="24" t="s">
        <v>176</v>
      </c>
      <c r="P51" s="13"/>
    </row>
    <row r="52" spans="1:16">
      <c r="L52"/>
      <c r="M52" s="23" t="s">
        <v>177</v>
      </c>
      <c r="N52" s="23"/>
      <c r="O52" s="23" t="s">
        <v>178</v>
      </c>
      <c r="P52" s="13"/>
    </row>
    <row r="53" spans="1:16">
      <c r="L53"/>
      <c r="M53" s="24" t="s">
        <v>179</v>
      </c>
      <c r="N53" s="23"/>
      <c r="O53" s="24" t="s">
        <v>180</v>
      </c>
      <c r="P53" s="13"/>
    </row>
    <row r="54" spans="1:16">
      <c r="L54"/>
      <c r="M54" s="24" t="s">
        <v>181</v>
      </c>
      <c r="N54" s="23"/>
      <c r="O54" s="23" t="s">
        <v>182</v>
      </c>
      <c r="P54" s="13"/>
    </row>
    <row r="55" spans="1:16">
      <c r="L55"/>
      <c r="M55" s="23" t="s">
        <v>183</v>
      </c>
      <c r="N55" s="23"/>
      <c r="O55" s="24" t="s">
        <v>184</v>
      </c>
      <c r="P55" s="13"/>
    </row>
    <row r="56" spans="1:16">
      <c r="L56"/>
      <c r="M56" s="23" t="s">
        <v>185</v>
      </c>
      <c r="N56" s="23"/>
      <c r="O56" s="24" t="s">
        <v>186</v>
      </c>
      <c r="P56" s="13"/>
    </row>
    <row r="57" spans="1:16">
      <c r="L57"/>
      <c r="M57" s="23" t="s">
        <v>187</v>
      </c>
      <c r="N57" s="23"/>
      <c r="O57" s="24" t="s">
        <v>188</v>
      </c>
      <c r="P57" s="13"/>
    </row>
    <row r="58" spans="1:16">
      <c r="L58"/>
      <c r="M58" s="23" t="s">
        <v>189</v>
      </c>
      <c r="N58" s="23"/>
      <c r="O58" s="23" t="s">
        <v>190</v>
      </c>
      <c r="P58" s="13"/>
    </row>
    <row r="59" spans="1:16">
      <c r="L59"/>
      <c r="M59" s="23" t="s">
        <v>191</v>
      </c>
      <c r="N59" s="23"/>
      <c r="O59" s="24" t="s">
        <v>192</v>
      </c>
      <c r="P59" s="13"/>
    </row>
    <row r="60" spans="1:16">
      <c r="L60"/>
      <c r="M60" s="24" t="s">
        <v>193</v>
      </c>
      <c r="N60" s="23"/>
      <c r="O60" s="24" t="s">
        <v>194</v>
      </c>
      <c r="P60" s="13"/>
    </row>
    <row r="61" spans="1:16">
      <c r="L61"/>
      <c r="M61" s="23" t="s">
        <v>195</v>
      </c>
      <c r="N61" s="23"/>
      <c r="O61" s="24" t="s">
        <v>196</v>
      </c>
      <c r="P61" s="13"/>
    </row>
    <row r="62" spans="1:16">
      <c r="L62"/>
      <c r="M62" s="23" t="s">
        <v>197</v>
      </c>
      <c r="N62" s="23"/>
      <c r="O62" s="23" t="s">
        <v>198</v>
      </c>
      <c r="P62" s="13"/>
    </row>
    <row r="63" spans="1:16">
      <c r="L63"/>
      <c r="M63" s="23" t="s">
        <v>199</v>
      </c>
      <c r="N63" s="23"/>
      <c r="O63" s="24" t="s">
        <v>200</v>
      </c>
      <c r="P63" s="13"/>
    </row>
    <row r="64" spans="1:16">
      <c r="L64"/>
      <c r="M64" s="23" t="s">
        <v>201</v>
      </c>
      <c r="N64" s="23"/>
      <c r="O64" s="24" t="s">
        <v>202</v>
      </c>
      <c r="P64" s="13"/>
    </row>
    <row r="65" spans="12:16" s="3" customFormat="1">
      <c r="L65"/>
      <c r="M65" s="23" t="s">
        <v>203</v>
      </c>
      <c r="N65" s="23"/>
      <c r="O65" s="25"/>
      <c r="P65" s="13"/>
    </row>
    <row r="66" spans="12:16" s="3" customFormat="1">
      <c r="L66"/>
      <c r="M66" s="23" t="s">
        <v>204</v>
      </c>
      <c r="N66" s="23"/>
      <c r="O66" s="25"/>
      <c r="P66" s="13"/>
    </row>
    <row r="67" spans="12:16" s="3" customFormat="1">
      <c r="L67"/>
      <c r="M67" s="23" t="s">
        <v>205</v>
      </c>
      <c r="N67" s="23"/>
      <c r="O67" s="25"/>
      <c r="P67" s="13"/>
    </row>
    <row r="68" spans="12:16" s="3" customFormat="1">
      <c r="L68"/>
      <c r="M68" s="23" t="s">
        <v>206</v>
      </c>
      <c r="N68" s="23"/>
      <c r="O68" s="25"/>
      <c r="P68" s="13"/>
    </row>
    <row r="69" spans="12:16" s="3" customFormat="1">
      <c r="L69"/>
      <c r="M69" s="23" t="s">
        <v>207</v>
      </c>
      <c r="N69" s="23"/>
      <c r="O69" s="25"/>
      <c r="P69" s="13"/>
    </row>
    <row r="70" spans="12:16" s="3" customFormat="1">
      <c r="L70"/>
      <c r="M70" s="23" t="s">
        <v>208</v>
      </c>
      <c r="N70" s="23"/>
      <c r="O70" s="25"/>
      <c r="P70" s="13"/>
    </row>
    <row r="71" spans="12:16" s="3" customFormat="1">
      <c r="L71"/>
      <c r="M71" s="23" t="s">
        <v>209</v>
      </c>
      <c r="N71" s="23"/>
      <c r="O71" s="25"/>
      <c r="P71" s="13"/>
    </row>
    <row r="72" spans="12:16" s="3" customFormat="1">
      <c r="L72"/>
      <c r="M72" s="23" t="s">
        <v>210</v>
      </c>
      <c r="N72" s="23"/>
      <c r="O72" s="25"/>
      <c r="P72" s="13"/>
    </row>
    <row r="73" spans="12:16" s="3" customFormat="1">
      <c r="L73"/>
      <c r="M73" s="23" t="s">
        <v>211</v>
      </c>
      <c r="N73" s="23"/>
      <c r="O73" s="25"/>
      <c r="P73" s="13"/>
    </row>
    <row r="74" spans="12:16" s="3" customFormat="1">
      <c r="L74"/>
      <c r="M74"/>
      <c r="N74"/>
      <c r="O74" s="32"/>
      <c r="P74" s="7"/>
    </row>
    <row r="75" spans="12:16" s="3" customFormat="1">
      <c r="L75"/>
      <c r="M75"/>
      <c r="N75"/>
      <c r="O75" s="32"/>
      <c r="P75" s="7"/>
    </row>
    <row r="76" spans="12:16" s="3" customFormat="1">
      <c r="L76"/>
      <c r="M76"/>
      <c r="N76"/>
      <c r="O76" s="32"/>
      <c r="P76" s="7"/>
    </row>
    <row r="77" spans="12:16" s="3" customFormat="1">
      <c r="L77"/>
      <c r="M77"/>
      <c r="N77"/>
      <c r="O77" s="32"/>
      <c r="P77" s="7"/>
    </row>
    <row r="78" spans="12:16" s="3" customFormat="1">
      <c r="L78"/>
      <c r="M78"/>
      <c r="N78"/>
      <c r="O78" s="32"/>
      <c r="P78" s="7"/>
    </row>
    <row r="79" spans="12:16" s="3" customFormat="1">
      <c r="L79"/>
      <c r="M79"/>
      <c r="N79"/>
      <c r="O79" s="32"/>
      <c r="P79" s="7"/>
    </row>
    <row r="80" spans="12:16" s="3" customFormat="1">
      <c r="L80"/>
      <c r="M80"/>
      <c r="N80"/>
      <c r="O80" s="32"/>
      <c r="P80" s="7"/>
    </row>
    <row r="81" spans="12:16" s="3" customFormat="1">
      <c r="L81"/>
      <c r="M81"/>
      <c r="N81"/>
      <c r="O81" s="32"/>
      <c r="P81" s="7"/>
    </row>
    <row r="82" spans="12:16" s="3" customFormat="1">
      <c r="L82"/>
      <c r="M82"/>
      <c r="N82"/>
      <c r="O82" s="32"/>
      <c r="P82" s="7"/>
    </row>
    <row r="83" spans="12:16" s="3" customFormat="1">
      <c r="L83"/>
      <c r="M83"/>
      <c r="N83"/>
      <c r="O83" s="32"/>
      <c r="P83" s="7"/>
    </row>
    <row r="84" spans="12:16" s="3" customFormat="1">
      <c r="L84"/>
      <c r="M84"/>
      <c r="N84"/>
      <c r="O84" s="32"/>
      <c r="P84" s="7"/>
    </row>
    <row r="85" spans="12:16" s="3" customFormat="1">
      <c r="L85"/>
      <c r="M85"/>
      <c r="N85"/>
      <c r="O85" s="32"/>
      <c r="P85" s="7"/>
    </row>
    <row r="86" spans="12:16" s="3" customFormat="1">
      <c r="L86"/>
      <c r="M86"/>
      <c r="N86"/>
      <c r="O86" s="32"/>
      <c r="P86" s="7"/>
    </row>
    <row r="87" spans="12:16" s="3" customFormat="1">
      <c r="L87"/>
      <c r="M87"/>
      <c r="N87"/>
      <c r="O87" s="32"/>
      <c r="P87" s="7"/>
    </row>
    <row r="88" spans="12:16" s="3" customFormat="1">
      <c r="L88"/>
      <c r="M88"/>
      <c r="N88"/>
      <c r="O88" s="32"/>
      <c r="P88" s="7"/>
    </row>
    <row r="89" spans="12:16" s="3" customFormat="1">
      <c r="L89"/>
      <c r="M89"/>
      <c r="N89"/>
      <c r="O89" s="32"/>
      <c r="P89" s="7"/>
    </row>
    <row r="90" spans="12:16" s="3" customFormat="1">
      <c r="L90"/>
      <c r="M90"/>
      <c r="N90"/>
      <c r="O90" s="32"/>
      <c r="P90" s="7"/>
    </row>
    <row r="91" spans="12:16" s="3" customFormat="1">
      <c r="L91"/>
      <c r="M91"/>
      <c r="N91"/>
      <c r="O91" s="32"/>
      <c r="P91" s="7"/>
    </row>
    <row r="92" spans="12:16" s="3" customFormat="1">
      <c r="L92"/>
      <c r="M92"/>
      <c r="N92"/>
      <c r="O92" s="32"/>
      <c r="P92" s="7"/>
    </row>
    <row r="93" spans="12:16" s="3" customFormat="1">
      <c r="L93"/>
      <c r="M93"/>
      <c r="N93"/>
      <c r="O93" s="32"/>
      <c r="P93" s="7"/>
    </row>
    <row r="94" spans="12:16" s="3" customFormat="1">
      <c r="L94"/>
      <c r="M94"/>
      <c r="N94"/>
      <c r="O94" s="32"/>
      <c r="P94" s="7"/>
    </row>
    <row r="95" spans="12:16" s="3" customFormat="1">
      <c r="L95"/>
      <c r="M95"/>
      <c r="N95"/>
      <c r="O95" s="32"/>
      <c r="P95" s="7"/>
    </row>
    <row r="96" spans="12:16" s="3" customFormat="1">
      <c r="L96"/>
      <c r="M96"/>
      <c r="N96"/>
      <c r="O96" s="32"/>
      <c r="P96" s="7"/>
    </row>
    <row r="97" spans="12:16" s="3" customFormat="1">
      <c r="L97"/>
      <c r="M97"/>
      <c r="N97"/>
      <c r="O97" s="32"/>
      <c r="P97" s="7"/>
    </row>
    <row r="98" spans="12:16" s="3" customFormat="1">
      <c r="L98"/>
      <c r="M98"/>
      <c r="N98"/>
      <c r="O98" s="32"/>
      <c r="P98" s="7"/>
    </row>
    <row r="99" spans="12:16" s="3" customFormat="1">
      <c r="L99"/>
      <c r="M99"/>
      <c r="N99"/>
      <c r="O99" s="32"/>
      <c r="P99" s="7"/>
    </row>
    <row r="100" spans="12:16" s="3" customFormat="1">
      <c r="L100"/>
      <c r="M100"/>
      <c r="N100"/>
      <c r="O100" s="32"/>
      <c r="P100" s="7"/>
    </row>
    <row r="101" spans="12:16" s="3" customFormat="1">
      <c r="L101"/>
      <c r="M101"/>
      <c r="N101"/>
      <c r="O101" s="32"/>
      <c r="P101" s="7"/>
    </row>
  </sheetData>
  <sheetProtection sheet="1" objects="1" scenarios="1" formatCells="0" formatColumns="0" formatRows="0" selectLockedCells="1"/>
  <mergeCells count="28">
    <mergeCell ref="B1:C1"/>
    <mergeCell ref="D1:E1"/>
    <mergeCell ref="F1:I1"/>
    <mergeCell ref="B2:C2"/>
    <mergeCell ref="D2:E2"/>
    <mergeCell ref="F2:I2"/>
    <mergeCell ref="B3:C3"/>
    <mergeCell ref="D3:E3"/>
    <mergeCell ref="F3:I3"/>
    <mergeCell ref="A4:B4"/>
    <mergeCell ref="C4:D4"/>
    <mergeCell ref="E4:F4"/>
    <mergeCell ref="G4:H4"/>
    <mergeCell ref="B5:I6"/>
    <mergeCell ref="B7:I7"/>
    <mergeCell ref="B30:I30"/>
    <mergeCell ref="B43:I43"/>
    <mergeCell ref="D44:E44"/>
    <mergeCell ref="F44:G44"/>
    <mergeCell ref="H44:I44"/>
    <mergeCell ref="B49:H49"/>
    <mergeCell ref="D45:E45"/>
    <mergeCell ref="F45:G45"/>
    <mergeCell ref="H45:I45"/>
    <mergeCell ref="B47:C47"/>
    <mergeCell ref="D47:H47"/>
    <mergeCell ref="B48:C48"/>
    <mergeCell ref="D48:H48"/>
  </mergeCells>
  <conditionalFormatting sqref="B26:I28 D25:E25 G25:I25 B14:I15 B16:E16 G16:I16 B22:I24 B17:I20 D21">
    <cfRule type="containsBlanks" dxfId="33" priority="32">
      <formula>LEN(TRIM(B14))=0</formula>
    </cfRule>
  </conditionalFormatting>
  <conditionalFormatting sqref="F11">
    <cfRule type="duplicateValues" dxfId="32" priority="30"/>
  </conditionalFormatting>
  <conditionalFormatting sqref="H11">
    <cfRule type="duplicateValues" dxfId="31" priority="29"/>
  </conditionalFormatting>
  <conditionalFormatting sqref="D11">
    <cfRule type="duplicateValues" dxfId="30" priority="31"/>
  </conditionalFormatting>
  <conditionalFormatting sqref="I11">
    <cfRule type="duplicateValues" dxfId="29" priority="28"/>
  </conditionalFormatting>
  <conditionalFormatting sqref="E9:E14">
    <cfRule type="containsBlanks" dxfId="28" priority="27">
      <formula>LEN(TRIM(E9))=0</formula>
    </cfRule>
  </conditionalFormatting>
  <conditionalFormatting sqref="F9:I14 B9:C14 B26:I28 D25:E25 G25:I25 B15:I15 B16:E16 G16:I16 B22:I24 B17:I20 D21 F9:F21">
    <cfRule type="containsBlanks" dxfId="27" priority="33">
      <formula>LEN(TRIM(B9))=0</formula>
    </cfRule>
  </conditionalFormatting>
  <conditionalFormatting sqref="B33:I41 B32:F32 H32:I32">
    <cfRule type="containsBlanks" dxfId="26" priority="25">
      <formula>LEN(TRIM(B32))=0</formula>
    </cfRule>
  </conditionalFormatting>
  <conditionalFormatting sqref="B33:I41 B32:F32 H32:I32">
    <cfRule type="containsBlanks" dxfId="25" priority="26">
      <formula>LEN(TRIM(B32))=0</formula>
    </cfRule>
  </conditionalFormatting>
  <conditionalFormatting sqref="A32:A41">
    <cfRule type="containsBlanks" dxfId="24" priority="23">
      <formula>LEN(TRIM(A32))=0</formula>
    </cfRule>
  </conditionalFormatting>
  <conditionalFormatting sqref="A32:A41">
    <cfRule type="containsBlanks" dxfId="23" priority="24">
      <formula>LEN(TRIM(A32))=0</formula>
    </cfRule>
  </conditionalFormatting>
  <conditionalFormatting sqref="B45:D45 F45 H45">
    <cfRule type="containsBlanks" dxfId="22" priority="21">
      <formula>LEN(TRIM(B45))=0</formula>
    </cfRule>
  </conditionalFormatting>
  <conditionalFormatting sqref="B45:D45 F45 H45">
    <cfRule type="containsBlanks" dxfId="21" priority="22">
      <formula>LEN(TRIM(B45))=0</formula>
    </cfRule>
  </conditionalFormatting>
  <conditionalFormatting sqref="D47:D48">
    <cfRule type="containsBlanks" dxfId="20" priority="19">
      <formula>LEN(TRIM(D47))=0</formula>
    </cfRule>
  </conditionalFormatting>
  <conditionalFormatting sqref="D47:D48">
    <cfRule type="containsBlanks" dxfId="19" priority="20">
      <formula>LEN(TRIM(D47))=0</formula>
    </cfRule>
  </conditionalFormatting>
  <conditionalFormatting sqref="A15:A28">
    <cfRule type="containsBlanks" dxfId="18" priority="17">
      <formula>LEN(TRIM(A15))=0</formula>
    </cfRule>
  </conditionalFormatting>
  <conditionalFormatting sqref="A15:A28">
    <cfRule type="containsBlanks" dxfId="17" priority="18">
      <formula>LEN(TRIM(A15))=0</formula>
    </cfRule>
  </conditionalFormatting>
  <conditionalFormatting sqref="G32">
    <cfRule type="containsBlanks" dxfId="16" priority="16">
      <formula>LEN(TRIM(G32))=0</formula>
    </cfRule>
  </conditionalFormatting>
  <conditionalFormatting sqref="G32">
    <cfRule type="containsBlanks" dxfId="15" priority="15">
      <formula>LEN(TRIM(G32))=0</formula>
    </cfRule>
  </conditionalFormatting>
  <conditionalFormatting sqref="G32">
    <cfRule type="containsBlanks" dxfId="14" priority="14">
      <formula>LEN(TRIM(G32))=0</formula>
    </cfRule>
  </conditionalFormatting>
  <conditionalFormatting sqref="G32">
    <cfRule type="containsBlanks" dxfId="13" priority="13">
      <formula>LEN(TRIM(G32))=0</formula>
    </cfRule>
  </conditionalFormatting>
  <conditionalFormatting sqref="G32">
    <cfRule type="containsBlanks" dxfId="12" priority="12">
      <formula>LEN(TRIM(G32))=0</formula>
    </cfRule>
  </conditionalFormatting>
  <conditionalFormatting sqref="G33">
    <cfRule type="containsBlanks" dxfId="11" priority="11">
      <formula>LEN(TRIM(G33))=0</formula>
    </cfRule>
  </conditionalFormatting>
  <conditionalFormatting sqref="G33">
    <cfRule type="containsBlanks" dxfId="10" priority="10">
      <formula>LEN(TRIM(G33))=0</formula>
    </cfRule>
  </conditionalFormatting>
  <conditionalFormatting sqref="G33">
    <cfRule type="containsBlanks" dxfId="9" priority="9">
      <formula>LEN(TRIM(G33))=0</formula>
    </cfRule>
  </conditionalFormatting>
  <conditionalFormatting sqref="G33">
    <cfRule type="containsBlanks" dxfId="8" priority="8">
      <formula>LEN(TRIM(G33))=0</formula>
    </cfRule>
  </conditionalFormatting>
  <conditionalFormatting sqref="G33">
    <cfRule type="containsBlanks" dxfId="7" priority="7">
      <formula>LEN(TRIM(G33))=0</formula>
    </cfRule>
  </conditionalFormatting>
  <conditionalFormatting sqref="F25">
    <cfRule type="containsBlanks" dxfId="6" priority="5">
      <formula>LEN(TRIM(F25))=0</formula>
    </cfRule>
  </conditionalFormatting>
  <conditionalFormatting sqref="F25">
    <cfRule type="containsBlanks" dxfId="5" priority="6">
      <formula>LEN(TRIM(F25))=0</formula>
    </cfRule>
  </conditionalFormatting>
  <conditionalFormatting sqref="C25">
    <cfRule type="containsBlanks" dxfId="4" priority="3">
      <formula>LEN(TRIM(C25))=0</formula>
    </cfRule>
  </conditionalFormatting>
  <conditionalFormatting sqref="C25">
    <cfRule type="containsBlanks" dxfId="3" priority="4">
      <formula>LEN(TRIM(C25))=0</formula>
    </cfRule>
  </conditionalFormatting>
  <conditionalFormatting sqref="B25">
    <cfRule type="containsBlanks" dxfId="2" priority="1">
      <formula>LEN(TRIM(B25))=0</formula>
    </cfRule>
  </conditionalFormatting>
  <conditionalFormatting sqref="B25">
    <cfRule type="containsBlanks" dxfId="1" priority="2">
      <formula>LEN(TRIM(B25))=0</formula>
    </cfRule>
  </conditionalFormatting>
  <dataValidations count="2">
    <dataValidation type="list" allowBlank="1" showInputMessage="1" showErrorMessage="1" errorTitle="خطــــا!" error="لطفاً؛ نام شرکت را از ليست انتخاب نمائيد. " promptTitle="لطفاً؛" prompt="يک گزينه را انتخاب نمائيد." sqref="D1:E1">
      <formula1>$M$7:$P$7</formula1>
    </dataValidation>
    <dataValidation type="list" allowBlank="1" showInputMessage="1" showErrorMessage="1" errorTitle="خطــــا!" error="لطفاً؛ نام شرکت مادر تخصصي مورد نظر را از ليست انتخاب نمائيد. " promptTitle="لطفاً؛" prompt="يک گزينه را انتخاب نمائيد." sqref="D2:E2">
      <formula1>INDIRECT(D1)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توانیر</vt:lpstr>
      <vt:lpstr>تولید_نیروی_برق_حرارتی</vt:lpstr>
      <vt:lpstr>مدیریت_منابع_آب_ایران</vt:lpstr>
      <vt:lpstr>مهندسی_آب_و_فاضلاب_کشور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2021-10-21T09:47:15Z</dcterms:modified>
</cp:coreProperties>
</file>